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2\4 Arbeitsmarkt\Tabellen\"/>
    </mc:Choice>
  </mc:AlternateContent>
  <bookViews>
    <workbookView xWindow="0" yWindow="0" windowWidth="23040" windowHeight="832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I45" i="1"/>
  <c r="G45" i="1"/>
  <c r="C45" i="1"/>
  <c r="K44" i="1"/>
  <c r="J44" i="1"/>
  <c r="I44" i="1"/>
  <c r="E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G24" i="1"/>
  <c r="H45" i="1" s="1"/>
  <c r="F24" i="1"/>
  <c r="F45" i="1" s="1"/>
  <c r="E24" i="1"/>
  <c r="E45" i="1" s="1"/>
  <c r="D24" i="1"/>
  <c r="D45" i="1" s="1"/>
  <c r="C24" i="1"/>
  <c r="B24" i="1"/>
  <c r="B45" i="1" s="1"/>
  <c r="G23" i="1"/>
  <c r="H44" i="1" s="1"/>
  <c r="F23" i="1"/>
  <c r="F44" i="1" s="1"/>
  <c r="E23" i="1"/>
  <c r="D23" i="1"/>
  <c r="D44" i="1" s="1"/>
  <c r="C23" i="1"/>
  <c r="C44" i="1" s="1"/>
  <c r="B23" i="1"/>
  <c r="B44" i="1" s="1"/>
  <c r="G44" i="1" l="1"/>
</calcChain>
</file>

<file path=xl/sharedStrings.xml><?xml version="1.0" encoding="utf-8"?>
<sst xmlns="http://schemas.openxmlformats.org/spreadsheetml/2006/main" count="49" uniqueCount="29">
  <si>
    <t>Land</t>
  </si>
  <si>
    <t>Anzahl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</si>
  <si>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</si>
  <si>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</si>
  <si>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</si>
  <si>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</si>
  <si>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</si>
  <si>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</si>
  <si>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</si>
  <si>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</si>
  <si>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</si>
  <si>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</si>
  <si>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</si>
  <si>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</si>
  <si>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</si>
  <si>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</si>
  <si>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</si>
  <si>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</si>
  <si>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Deutschland</t>
  </si>
  <si>
    <t>West (o. BE)</t>
  </si>
  <si>
    <t>Ost (m. BE)</t>
  </si>
  <si>
    <t>Veränderung zum Vorjahr</t>
  </si>
  <si>
    <t>1 Berufszuordnung nach KldB 2010 siehe Fachkräftebarometer Frühe Bildung 2017, S. 273.</t>
  </si>
  <si>
    <t>Frühe Bildung ohne "Aufsichtskräfte - Erziehung, Sozialarbeit, Heilerziehungspflege" (83193).</t>
  </si>
  <si>
    <t xml:space="preserve">FKB Web-Tab. 4.2 </t>
  </si>
  <si>
    <t>Veränderung 2012-2021</t>
  </si>
  <si>
    <t>In %</t>
  </si>
  <si>
    <r>
      <t>Arbeitslos gemeldete Personen in der Frühen Bildung nach Ländern 2012 bis 2021 (Anzahl, Veränderung in %)</t>
    </r>
    <r>
      <rPr>
        <b/>
        <vertAlign val="superscript"/>
        <sz val="11"/>
        <rFont val="Calibri"/>
        <family val="2"/>
        <scheme val="minor"/>
      </rPr>
      <t>1</t>
    </r>
  </si>
  <si>
    <t>Quelle: Bundesagentur für Arbeit (2021): Bestand an Arbeitslosen, Bestand und Abgang an gemeldeten Arbeitsstellen nach ausgewählten Berufen der KldB 2010. 2007-2021. Stichtag: 30. Juni. Sonderauswertung. Nürnberg.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</si>
</sst>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\+#,##0.0;\-#,##0.0"/>
    <numFmt numFmtId="168" formatCode="\+#,##0;\-#,##0"/>
    <numFmt numFmtId="169" formatCode="##\ ##\ ##\ ###"/>
    <numFmt numFmtId="170" formatCode="##\ ##"/>
    <numFmt numFmtId="171" formatCode="##\ ##\ #"/>
    <numFmt numFmtId="172" formatCode="##\ ##\ ##"/>
    <numFmt numFmtId="173" formatCode="@\ *."/>
    <numFmt numFmtId="174" formatCode="0.0_)"/>
    <numFmt numFmtId="175" formatCode="\ @\ *."/>
    <numFmt numFmtId="176" formatCode="\+#\ ###\ ##0;\-\ #\ ###\ ##0;\-"/>
    <numFmt numFmtId="177" formatCode="* &quot;[&quot;#0&quot;]&quot;"/>
    <numFmt numFmtId="178" formatCode="*+\ #\ ###\ ###\ ##0.0;\-\ #\ ###\ ###\ ##0.0;* &quot;&quot;\-&quot;&quot;"/>
    <numFmt numFmtId="179" formatCode="\+\ #\ ###\ ###\ ##0.0;\-\ #\ ###\ ###\ ##0.0;* &quot;&quot;\-&quot;&quot;"/>
    <numFmt numFmtId="180" formatCode="* &quot;[&quot;#0\ \ &quot;]&quot;"/>
    <numFmt numFmtId="181" formatCode="##\ ###\ ##0"/>
    <numFmt numFmtId="182" formatCode="#\ ###\ ###"/>
    <numFmt numFmtId="183" formatCode="#\ ###\ ##0.0;\-\ #\ ###\ ##0.0;\-"/>
    <numFmt numFmtId="184" formatCode="_-* #,##0.00\ [$€]_-;\-* #,##0.00\ [$€]_-;_-* &quot;-&quot;??\ [$€]_-;_-@_-"/>
    <numFmt numFmtId="185" formatCode="#\ ###\ ##0;\-#\ ###\ ##0;\-;@"/>
    <numFmt numFmtId="186" formatCode="* #,##0;* \-_ #,##0;\-"/>
    <numFmt numFmtId="187" formatCode="* #,##0;* \-#,##0;\-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etaNormalLF-Roman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MS Sans Serif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Arial"/>
      <family val="2"/>
    </font>
    <font>
      <sz val="12"/>
      <name val="MetaNormalLF-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2"/>
      <color indexed="12"/>
      <name val="MetaNormalLF-Roman"/>
      <family val="2"/>
    </font>
    <font>
      <sz val="10"/>
      <name val="NewCenturySchlbk"/>
    </font>
    <font>
      <sz val="12"/>
      <color indexed="12"/>
      <name val="MetaNormalLF-Roman"/>
      <family val="2"/>
    </font>
    <font>
      <sz val="10"/>
      <color theme="1"/>
      <name val="MetaNormalLF-Roman"/>
      <family val="2"/>
    </font>
    <font>
      <sz val="9"/>
      <color rgb="FF006100"/>
      <name val="MetaNormalLF-Roman"/>
      <family val="2"/>
    </font>
    <font>
      <sz val="9"/>
      <color rgb="FF9C0006"/>
      <name val="MetaNormalLF-Roman"/>
      <family val="2"/>
    </font>
    <font>
      <sz val="9"/>
      <color rgb="FF9C6500"/>
      <name val="MetaNormalLF-Roman"/>
      <family val="2"/>
    </font>
    <font>
      <sz val="9"/>
      <color rgb="FF3F3F76"/>
      <name val="MetaNormalLF-Roman"/>
      <family val="2"/>
    </font>
    <font>
      <b/>
      <sz val="9"/>
      <color rgb="FF3F3F3F"/>
      <name val="MetaNormalLF-Roman"/>
      <family val="2"/>
    </font>
    <font>
      <b/>
      <sz val="9"/>
      <color rgb="FFFA7D00"/>
      <name val="MetaNormalLF-Roman"/>
      <family val="2"/>
    </font>
    <font>
      <sz val="9"/>
      <color rgb="FFFA7D00"/>
      <name val="MetaNormalLF-Roman"/>
      <family val="2"/>
    </font>
    <font>
      <b/>
      <sz val="9"/>
      <color theme="0"/>
      <name val="MetaNormalLF-Roman"/>
      <family val="2"/>
    </font>
    <font>
      <sz val="9"/>
      <color rgb="FFFF0000"/>
      <name val="MetaNormalLF-Roman"/>
      <family val="2"/>
    </font>
    <font>
      <i/>
      <sz val="9"/>
      <color rgb="FF7F7F7F"/>
      <name val="MetaNormalLF-Roman"/>
      <family val="2"/>
    </font>
    <font>
      <b/>
      <sz val="9"/>
      <color theme="1"/>
      <name val="MetaNormalLF-Roman"/>
      <family val="2"/>
    </font>
    <font>
      <sz val="9"/>
      <color theme="0"/>
      <name val="MetaNormalLF-Roman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u/>
      <sz val="8"/>
      <color indexed="12"/>
      <name val="Tahoma"/>
      <family val="2"/>
    </font>
    <font>
      <u/>
      <sz val="10"/>
      <color theme="10"/>
      <name val="Arial"/>
      <family val="2"/>
    </font>
    <font>
      <sz val="12"/>
      <name val="MetaNormalLF-Roman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name val="MetaNormalLF-Roman"/>
    </font>
    <font>
      <sz val="8"/>
      <name val="Tahoma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E3E87F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22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CF005C"/>
      </right>
      <top/>
      <bottom/>
      <diagonal/>
    </border>
    <border>
      <left style="medium">
        <color indexed="64"/>
      </left>
      <right style="medium">
        <color rgb="FFCF005C"/>
      </right>
      <top style="medium">
        <color indexed="64"/>
      </top>
      <bottom/>
      <diagonal/>
    </border>
    <border>
      <left style="medium">
        <color indexed="64"/>
      </left>
      <right style="medium">
        <color rgb="FFCF005C"/>
      </right>
      <top/>
      <bottom style="medium">
        <color indexed="64"/>
      </bottom>
      <diagonal/>
    </border>
  </borders>
  <cellStyleXfs count="765">
    <xf numFmtId="0" fontId="0" fillId="0" borderId="0"/>
    <xf numFmtId="3" fontId="17" fillId="0" borderId="0" applyFont="0" applyFill="0" applyBorder="0" applyAlignment="0" applyProtection="0"/>
    <xf numFmtId="166" fontId="18" fillId="0" borderId="0" applyFont="0" applyFill="0" applyBorder="0" applyAlignment="0" applyProtection="0">
      <alignment vertical="center"/>
    </xf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170" fontId="21" fillId="0" borderId="10">
      <alignment horizontal="left"/>
    </xf>
    <xf numFmtId="170" fontId="21" fillId="0" borderId="10">
      <alignment horizontal="left"/>
    </xf>
    <xf numFmtId="170" fontId="21" fillId="0" borderId="11">
      <alignment horizontal="left"/>
    </xf>
    <xf numFmtId="170" fontId="21" fillId="0" borderId="11">
      <alignment horizontal="left"/>
    </xf>
    <xf numFmtId="170" fontId="21" fillId="0" borderId="11">
      <alignment horizontal="left"/>
    </xf>
    <xf numFmtId="170" fontId="21" fillId="0" borderId="11">
      <alignment horizontal="left"/>
    </xf>
    <xf numFmtId="170" fontId="21" fillId="0" borderId="10">
      <alignment horizontal="left"/>
    </xf>
    <xf numFmtId="170" fontId="21" fillId="0" borderId="11">
      <alignment horizontal="left"/>
    </xf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171" fontId="21" fillId="0" borderId="10">
      <alignment horizontal="left"/>
    </xf>
    <xf numFmtId="171" fontId="21" fillId="0" borderId="10">
      <alignment horizontal="left"/>
    </xf>
    <xf numFmtId="171" fontId="21" fillId="0" borderId="11">
      <alignment horizontal="left"/>
    </xf>
    <xf numFmtId="171" fontId="21" fillId="0" borderId="11">
      <alignment horizontal="left"/>
    </xf>
    <xf numFmtId="171" fontId="21" fillId="0" borderId="11">
      <alignment horizontal="left"/>
    </xf>
    <xf numFmtId="171" fontId="21" fillId="0" borderId="11">
      <alignment horizontal="left"/>
    </xf>
    <xf numFmtId="171" fontId="21" fillId="0" borderId="10">
      <alignment horizontal="left"/>
    </xf>
    <xf numFmtId="171" fontId="21" fillId="0" borderId="11">
      <alignment horizontal="left"/>
    </xf>
    <xf numFmtId="172" fontId="21" fillId="0" borderId="10">
      <alignment horizontal="left"/>
    </xf>
    <xf numFmtId="172" fontId="21" fillId="0" borderId="10">
      <alignment horizontal="left"/>
    </xf>
    <xf numFmtId="172" fontId="21" fillId="0" borderId="11">
      <alignment horizontal="left"/>
    </xf>
    <xf numFmtId="172" fontId="21" fillId="0" borderId="11">
      <alignment horizontal="left"/>
    </xf>
    <xf numFmtId="172" fontId="21" fillId="0" borderId="11">
      <alignment horizontal="left"/>
    </xf>
    <xf numFmtId="172" fontId="21" fillId="0" borderId="11">
      <alignment horizontal="left"/>
    </xf>
    <xf numFmtId="172" fontId="21" fillId="0" borderId="10">
      <alignment horizontal="left"/>
    </xf>
    <xf numFmtId="172" fontId="21" fillId="0" borderId="11">
      <alignment horizontal="left"/>
    </xf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169" fontId="21" fillId="0" borderId="10">
      <alignment horizontal="left"/>
    </xf>
    <xf numFmtId="169" fontId="21" fillId="0" borderId="10">
      <alignment horizontal="left"/>
    </xf>
    <xf numFmtId="169" fontId="21" fillId="0" borderId="11">
      <alignment horizontal="left"/>
    </xf>
    <xf numFmtId="169" fontId="21" fillId="0" borderId="11">
      <alignment horizontal="left"/>
    </xf>
    <xf numFmtId="169" fontId="21" fillId="0" borderId="11">
      <alignment horizontal="left"/>
    </xf>
    <xf numFmtId="169" fontId="21" fillId="0" borderId="11">
      <alignment horizontal="left"/>
    </xf>
    <xf numFmtId="169" fontId="21" fillId="0" borderId="10">
      <alignment horizontal="left"/>
    </xf>
    <xf numFmtId="169" fontId="21" fillId="0" borderId="11">
      <alignment horizontal="left"/>
    </xf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51" borderId="12" applyNumberFormat="0" applyAlignment="0" applyProtection="0"/>
    <xf numFmtId="0" fontId="24" fillId="51" borderId="13" applyNumberFormat="0" applyAlignment="0" applyProtection="0"/>
    <xf numFmtId="0" fontId="25" fillId="38" borderId="13" applyNumberFormat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52" borderId="0" applyNumberFormat="0" applyBorder="0" applyAlignment="0" applyProtection="0"/>
    <xf numFmtId="0" fontId="31" fillId="53" borderId="15" applyNumberFormat="0" applyFont="0" applyAlignment="0" applyProtection="0"/>
    <xf numFmtId="0" fontId="3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9" fillId="54" borderId="20" applyNumberFormat="0" applyAlignment="0" applyProtection="0"/>
    <xf numFmtId="0" fontId="43" fillId="0" borderId="0" applyNumberFormat="0" applyFill="0" applyBorder="0" applyAlignment="0" applyProtection="0"/>
    <xf numFmtId="3" fontId="17" fillId="0" borderId="0" applyFont="0" applyFill="0" applyBorder="0" applyAlignment="0" applyProtection="0"/>
    <xf numFmtId="173" fontId="42" fillId="0" borderId="0"/>
    <xf numFmtId="49" fontId="42" fillId="0" borderId="0"/>
    <xf numFmtId="174" fontId="19" fillId="0" borderId="0">
      <alignment horizontal="center"/>
    </xf>
    <xf numFmtId="175" fontId="42" fillId="0" borderId="0"/>
    <xf numFmtId="176" fontId="19" fillId="0" borderId="0"/>
    <xf numFmtId="177" fontId="19" fillId="0" borderId="0"/>
    <xf numFmtId="178" fontId="19" fillId="0" borderId="0"/>
    <xf numFmtId="179" fontId="19" fillId="0" borderId="0">
      <alignment horizontal="center"/>
    </xf>
    <xf numFmtId="180" fontId="19" fillId="0" borderId="0">
      <alignment horizontal="center"/>
    </xf>
    <xf numFmtId="181" fontId="19" fillId="0" borderId="0">
      <alignment horizontal="center"/>
    </xf>
    <xf numFmtId="182" fontId="19" fillId="0" borderId="0">
      <alignment horizontal="center"/>
    </xf>
    <xf numFmtId="183" fontId="19" fillId="0" borderId="0">
      <alignment horizontal="center"/>
    </xf>
    <xf numFmtId="184" fontId="19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21" applyFont="0" applyBorder="0" applyAlignment="0"/>
    <xf numFmtId="1" fontId="47" fillId="55" borderId="22">
      <alignment horizontal="right"/>
    </xf>
    <xf numFmtId="0" fontId="51" fillId="0" borderId="0"/>
    <xf numFmtId="166" fontId="50" fillId="0" borderId="0">
      <alignment horizontal="center" vertical="center"/>
    </xf>
    <xf numFmtId="0" fontId="53" fillId="36" borderId="0" applyNumberFormat="0" applyBorder="0" applyAlignment="0" applyProtection="0"/>
    <xf numFmtId="0" fontId="54" fillId="41" borderId="0" applyNumberFormat="0" applyBorder="0" applyAlignment="0" applyProtection="0"/>
    <xf numFmtId="0" fontId="54" fillId="40" borderId="0" applyNumberFormat="0" applyBorder="0" applyAlignment="0" applyProtection="0"/>
    <xf numFmtId="0" fontId="54" fillId="43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53" fillId="36" borderId="0" applyNumberFormat="0" applyBorder="0" applyAlignment="0" applyProtection="0"/>
    <xf numFmtId="0" fontId="56" fillId="0" borderId="0"/>
    <xf numFmtId="0" fontId="54" fillId="4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31" fillId="0" borderId="0"/>
    <xf numFmtId="0" fontId="53" fillId="35" borderId="0" applyNumberFormat="0" applyBorder="0" applyAlignment="0" applyProtection="0"/>
    <xf numFmtId="0" fontId="53" fillId="34" borderId="0" applyNumberFormat="0" applyBorder="0" applyAlignment="0" applyProtection="0"/>
    <xf numFmtId="0" fontId="53" fillId="33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2" fillId="0" borderId="0"/>
    <xf numFmtId="185" fontId="52" fillId="0" borderId="0"/>
    <xf numFmtId="0" fontId="31" fillId="0" borderId="0"/>
    <xf numFmtId="0" fontId="58" fillId="8" borderId="8" applyNumberFormat="0" applyFont="0" applyAlignment="0" applyProtection="0"/>
    <xf numFmtId="0" fontId="58" fillId="10" borderId="0" applyNumberFormat="0" applyBorder="0" applyAlignment="0" applyProtection="0"/>
    <xf numFmtId="0" fontId="58" fillId="14" borderId="0" applyNumberFormat="0" applyBorder="0" applyAlignment="0" applyProtection="0"/>
    <xf numFmtId="0" fontId="58" fillId="18" borderId="0" applyNumberFormat="0" applyBorder="0" applyAlignment="0" applyProtection="0"/>
    <xf numFmtId="0" fontId="58" fillId="22" borderId="0" applyNumberFormat="0" applyBorder="0" applyAlignment="0" applyProtection="0"/>
    <xf numFmtId="0" fontId="58" fillId="26" borderId="0" applyNumberFormat="0" applyBorder="0" applyAlignment="0" applyProtection="0"/>
    <xf numFmtId="0" fontId="58" fillId="30" borderId="0" applyNumberFormat="0" applyBorder="0" applyAlignment="0" applyProtection="0"/>
    <xf numFmtId="0" fontId="58" fillId="11" borderId="0" applyNumberFormat="0" applyBorder="0" applyAlignment="0" applyProtection="0"/>
    <xf numFmtId="0" fontId="58" fillId="15" borderId="0" applyNumberFormat="0" applyBorder="0" applyAlignment="0" applyProtection="0"/>
    <xf numFmtId="0" fontId="58" fillId="19" borderId="0" applyNumberFormat="0" applyBorder="0" applyAlignment="0" applyProtection="0"/>
    <xf numFmtId="0" fontId="58" fillId="23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58" fillId="8" borderId="8" applyNumberFormat="0" applyFont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70" fillId="12" borderId="0" applyNumberFormat="0" applyBorder="0" applyAlignment="0" applyProtection="0"/>
    <xf numFmtId="0" fontId="70" fillId="16" borderId="0" applyNumberFormat="0" applyBorder="0" applyAlignment="0" applyProtection="0"/>
    <xf numFmtId="0" fontId="70" fillId="20" borderId="0" applyNumberFormat="0" applyBorder="0" applyAlignment="0" applyProtection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9" borderId="0" applyNumberFormat="0" applyBorder="0" applyAlignment="0" applyProtection="0"/>
    <xf numFmtId="0" fontId="70" fillId="13" borderId="0" applyNumberFormat="0" applyBorder="0" applyAlignment="0" applyProtection="0"/>
    <xf numFmtId="0" fontId="70" fillId="17" borderId="0" applyNumberFormat="0" applyBorder="0" applyAlignment="0" applyProtection="0"/>
    <xf numFmtId="0" fontId="70" fillId="21" borderId="0" applyNumberFormat="0" applyBorder="0" applyAlignment="0" applyProtection="0"/>
    <xf numFmtId="0" fontId="70" fillId="25" borderId="0" applyNumberFormat="0" applyBorder="0" applyAlignment="0" applyProtection="0"/>
    <xf numFmtId="0" fontId="70" fillId="29" borderId="0" applyNumberFormat="0" applyBorder="0" applyAlignment="0" applyProtection="0"/>
    <xf numFmtId="0" fontId="63" fillId="6" borderId="5" applyNumberFormat="0" applyAlignment="0" applyProtection="0"/>
    <xf numFmtId="0" fontId="64" fillId="6" borderId="4" applyNumberFormat="0" applyAlignment="0" applyProtection="0"/>
    <xf numFmtId="0" fontId="62" fillId="5" borderId="4" applyNumberFormat="0" applyAlignment="0" applyProtection="0"/>
    <xf numFmtId="0" fontId="69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61" fillId="4" borderId="0" applyNumberFormat="0" applyBorder="0" applyAlignment="0" applyProtection="0"/>
    <xf numFmtId="0" fontId="60" fillId="3" borderId="0" applyNumberFormat="0" applyBorder="0" applyAlignment="0" applyProtection="0"/>
    <xf numFmtId="0" fontId="65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6" fillId="7" borderId="7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1" fillId="0" borderId="0"/>
    <xf numFmtId="0" fontId="72" fillId="0" borderId="0"/>
    <xf numFmtId="44" fontId="19" fillId="0" borderId="0" applyFont="0" applyFill="0" applyBorder="0" applyAlignment="0" applyProtection="0"/>
    <xf numFmtId="0" fontId="19" fillId="0" borderId="0"/>
    <xf numFmtId="173" fontId="42" fillId="0" borderId="0"/>
    <xf numFmtId="49" fontId="42" fillId="0" borderId="0"/>
    <xf numFmtId="174" fontId="19" fillId="0" borderId="0">
      <alignment horizontal="center"/>
    </xf>
    <xf numFmtId="174" fontId="19" fillId="0" borderId="0">
      <alignment horizontal="center"/>
    </xf>
    <xf numFmtId="175" fontId="42" fillId="0" borderId="0"/>
    <xf numFmtId="176" fontId="19" fillId="0" borderId="0"/>
    <xf numFmtId="176" fontId="19" fillId="0" borderId="0"/>
    <xf numFmtId="177" fontId="19" fillId="0" borderId="0"/>
    <xf numFmtId="177" fontId="19" fillId="0" borderId="0"/>
    <xf numFmtId="178" fontId="19" fillId="0" borderId="0"/>
    <xf numFmtId="178" fontId="19" fillId="0" borderId="0"/>
    <xf numFmtId="179" fontId="19" fillId="0" borderId="0">
      <alignment horizontal="center"/>
    </xf>
    <xf numFmtId="179" fontId="19" fillId="0" borderId="0">
      <alignment horizontal="center"/>
    </xf>
    <xf numFmtId="180" fontId="19" fillId="0" borderId="0">
      <alignment horizontal="center"/>
    </xf>
    <xf numFmtId="180" fontId="19" fillId="0" borderId="0">
      <alignment horizontal="center"/>
    </xf>
    <xf numFmtId="181" fontId="19" fillId="0" borderId="0">
      <alignment horizontal="center"/>
    </xf>
    <xf numFmtId="181" fontId="19" fillId="0" borderId="0">
      <alignment horizontal="center"/>
    </xf>
    <xf numFmtId="182" fontId="19" fillId="0" borderId="0">
      <alignment horizontal="center"/>
    </xf>
    <xf numFmtId="182" fontId="19" fillId="0" borderId="0">
      <alignment horizontal="center"/>
    </xf>
    <xf numFmtId="183" fontId="19" fillId="0" borderId="0">
      <alignment horizontal="center"/>
    </xf>
    <xf numFmtId="183" fontId="19" fillId="0" borderId="0">
      <alignment horizontal="center"/>
    </xf>
    <xf numFmtId="44" fontId="19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1" fillId="0" borderId="0"/>
    <xf numFmtId="0" fontId="19" fillId="0" borderId="0"/>
    <xf numFmtId="0" fontId="51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51" fillId="0" borderId="0"/>
    <xf numFmtId="18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3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31" fillId="0" borderId="0"/>
    <xf numFmtId="0" fontId="58" fillId="0" borderId="0"/>
    <xf numFmtId="0" fontId="52" fillId="0" borderId="0"/>
    <xf numFmtId="0" fontId="31" fillId="0" borderId="0"/>
    <xf numFmtId="164" fontId="19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2" fillId="0" borderId="0"/>
    <xf numFmtId="167" fontId="1" fillId="0" borderId="23" applyFont="0" applyFill="0" applyBorder="0" applyAlignment="0" applyProtection="0"/>
    <xf numFmtId="0" fontId="19" fillId="0" borderId="0"/>
    <xf numFmtId="174" fontId="19" fillId="0" borderId="0">
      <alignment horizontal="center"/>
    </xf>
    <xf numFmtId="0" fontId="72" fillId="0" borderId="0"/>
    <xf numFmtId="176" fontId="19" fillId="0" borderId="0"/>
    <xf numFmtId="177" fontId="19" fillId="0" borderId="0"/>
    <xf numFmtId="178" fontId="19" fillId="0" borderId="0"/>
    <xf numFmtId="179" fontId="19" fillId="0" borderId="0">
      <alignment horizontal="center"/>
    </xf>
    <xf numFmtId="180" fontId="19" fillId="0" borderId="0">
      <alignment horizontal="center"/>
    </xf>
    <xf numFmtId="181" fontId="19" fillId="0" borderId="0">
      <alignment horizontal="center"/>
    </xf>
    <xf numFmtId="182" fontId="19" fillId="0" borderId="0">
      <alignment horizontal="center"/>
    </xf>
    <xf numFmtId="183" fontId="19" fillId="0" borderId="0">
      <alignment horizontal="center"/>
    </xf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85" fontId="75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58" fillId="0" borderId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4" borderId="0" applyNumberFormat="0" applyBorder="0" applyAlignment="0" applyProtection="0"/>
    <xf numFmtId="0" fontId="58" fillId="14" borderId="0" applyNumberFormat="0" applyBorder="0" applyAlignment="0" applyProtection="0"/>
    <xf numFmtId="0" fontId="1" fillId="18" borderId="0" applyNumberFormat="0" applyBorder="0" applyAlignment="0" applyProtection="0"/>
    <xf numFmtId="0" fontId="58" fillId="18" borderId="0" applyNumberFormat="0" applyBorder="0" applyAlignment="0" applyProtection="0"/>
    <xf numFmtId="0" fontId="1" fillId="22" borderId="0" applyNumberFormat="0" applyBorder="0" applyAlignment="0" applyProtection="0"/>
    <xf numFmtId="0" fontId="58" fillId="22" borderId="0" applyNumberFormat="0" applyBorder="0" applyAlignment="0" applyProtection="0"/>
    <xf numFmtId="0" fontId="1" fillId="26" borderId="0" applyNumberFormat="0" applyBorder="0" applyAlignment="0" applyProtection="0"/>
    <xf numFmtId="0" fontId="58" fillId="26" borderId="0" applyNumberFormat="0" applyBorder="0" applyAlignment="0" applyProtection="0"/>
    <xf numFmtId="0" fontId="1" fillId="30" borderId="0" applyNumberFormat="0" applyBorder="0" applyAlignment="0" applyProtection="0"/>
    <xf numFmtId="0" fontId="58" fillId="30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5" borderId="0" applyNumberFormat="0" applyBorder="0" applyAlignment="0" applyProtection="0"/>
    <xf numFmtId="0" fontId="58" fillId="15" borderId="0" applyNumberFormat="0" applyBorder="0" applyAlignment="0" applyProtection="0"/>
    <xf numFmtId="0" fontId="1" fillId="19" borderId="0" applyNumberFormat="0" applyBorder="0" applyAlignment="0" applyProtection="0"/>
    <xf numFmtId="0" fontId="58" fillId="19" borderId="0" applyNumberFormat="0" applyBorder="0" applyAlignment="0" applyProtection="0"/>
    <xf numFmtId="0" fontId="1" fillId="23" borderId="0" applyNumberFormat="0" applyBorder="0" applyAlignment="0" applyProtection="0"/>
    <xf numFmtId="0" fontId="58" fillId="23" borderId="0" applyNumberFormat="0" applyBorder="0" applyAlignment="0" applyProtection="0"/>
    <xf numFmtId="0" fontId="1" fillId="27" borderId="0" applyNumberFormat="0" applyBorder="0" applyAlignment="0" applyProtection="0"/>
    <xf numFmtId="0" fontId="58" fillId="27" borderId="0" applyNumberFormat="0" applyBorder="0" applyAlignment="0" applyProtection="0"/>
    <xf numFmtId="0" fontId="1" fillId="31" borderId="0" applyNumberFormat="0" applyBorder="0" applyAlignment="0" applyProtection="0"/>
    <xf numFmtId="0" fontId="58" fillId="31" borderId="0" applyNumberFormat="0" applyBorder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85" fontId="52" fillId="0" borderId="0"/>
    <xf numFmtId="0" fontId="19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2" fillId="0" borderId="0"/>
    <xf numFmtId="0" fontId="55" fillId="0" borderId="0" applyNumberFormat="0" applyFill="0" applyBorder="0" applyAlignment="0" applyProtection="0">
      <alignment vertical="top"/>
      <protection locked="0"/>
    </xf>
    <xf numFmtId="170" fontId="21" fillId="0" borderId="10">
      <alignment horizontal="left"/>
    </xf>
    <xf numFmtId="170" fontId="21" fillId="0" borderId="10">
      <alignment horizontal="left"/>
    </xf>
    <xf numFmtId="170" fontId="21" fillId="0" borderId="10">
      <alignment horizontal="left"/>
    </xf>
    <xf numFmtId="170" fontId="21" fillId="0" borderId="10">
      <alignment horizontal="left"/>
    </xf>
    <xf numFmtId="170" fontId="21" fillId="0" borderId="11">
      <alignment horizontal="left"/>
    </xf>
    <xf numFmtId="170" fontId="21" fillId="0" borderId="11">
      <alignment horizontal="left"/>
    </xf>
    <xf numFmtId="170" fontId="21" fillId="0" borderId="10">
      <alignment horizontal="left"/>
    </xf>
    <xf numFmtId="170" fontId="21" fillId="0" borderId="10">
      <alignment horizontal="left"/>
    </xf>
    <xf numFmtId="170" fontId="21" fillId="0" borderId="11">
      <alignment horizontal="left"/>
    </xf>
    <xf numFmtId="170" fontId="21" fillId="0" borderId="11">
      <alignment horizontal="left"/>
    </xf>
    <xf numFmtId="170" fontId="21" fillId="0" borderId="11">
      <alignment horizontal="left"/>
    </xf>
    <xf numFmtId="170" fontId="21" fillId="0" borderId="10">
      <alignment horizontal="left"/>
    </xf>
    <xf numFmtId="170" fontId="21" fillId="0" borderId="10">
      <alignment horizontal="left"/>
    </xf>
    <xf numFmtId="170" fontId="21" fillId="0" borderId="10">
      <alignment horizontal="left"/>
    </xf>
    <xf numFmtId="170" fontId="21" fillId="0" borderId="10">
      <alignment horizontal="left"/>
    </xf>
    <xf numFmtId="170" fontId="21" fillId="0" borderId="10">
      <alignment horizontal="left"/>
    </xf>
    <xf numFmtId="170" fontId="21" fillId="0" borderId="11">
      <alignment horizontal="left"/>
    </xf>
    <xf numFmtId="170" fontId="21" fillId="0" borderId="11">
      <alignment horizontal="left"/>
    </xf>
    <xf numFmtId="170" fontId="21" fillId="0" borderId="10">
      <alignment horizontal="left"/>
    </xf>
    <xf numFmtId="171" fontId="21" fillId="0" borderId="10">
      <alignment horizontal="left"/>
    </xf>
    <xf numFmtId="171" fontId="21" fillId="0" borderId="10">
      <alignment horizontal="left"/>
    </xf>
    <xf numFmtId="171" fontId="21" fillId="0" borderId="10">
      <alignment horizontal="left"/>
    </xf>
    <xf numFmtId="171" fontId="21" fillId="0" borderId="10">
      <alignment horizontal="left"/>
    </xf>
    <xf numFmtId="171" fontId="21" fillId="0" borderId="11">
      <alignment horizontal="left"/>
    </xf>
    <xf numFmtId="171" fontId="21" fillId="0" borderId="11">
      <alignment horizontal="left"/>
    </xf>
    <xf numFmtId="171" fontId="21" fillId="0" borderId="10">
      <alignment horizontal="left"/>
    </xf>
    <xf numFmtId="171" fontId="21" fillId="0" borderId="10">
      <alignment horizontal="left"/>
    </xf>
    <xf numFmtId="171" fontId="21" fillId="0" borderId="11">
      <alignment horizontal="left"/>
    </xf>
    <xf numFmtId="171" fontId="21" fillId="0" borderId="11">
      <alignment horizontal="left"/>
    </xf>
    <xf numFmtId="171" fontId="21" fillId="0" borderId="11">
      <alignment horizontal="left"/>
    </xf>
    <xf numFmtId="171" fontId="21" fillId="0" borderId="10">
      <alignment horizontal="left"/>
    </xf>
    <xf numFmtId="171" fontId="21" fillId="0" borderId="10">
      <alignment horizontal="left"/>
    </xf>
    <xf numFmtId="171" fontId="21" fillId="0" borderId="10">
      <alignment horizontal="left"/>
    </xf>
    <xf numFmtId="171" fontId="21" fillId="0" borderId="10">
      <alignment horizontal="left"/>
    </xf>
    <xf numFmtId="171" fontId="21" fillId="0" borderId="10">
      <alignment horizontal="left"/>
    </xf>
    <xf numFmtId="171" fontId="21" fillId="0" borderId="11">
      <alignment horizontal="left"/>
    </xf>
    <xf numFmtId="171" fontId="21" fillId="0" borderId="11">
      <alignment horizontal="left"/>
    </xf>
    <xf numFmtId="171" fontId="21" fillId="0" borderId="10">
      <alignment horizontal="left"/>
    </xf>
    <xf numFmtId="172" fontId="21" fillId="0" borderId="10">
      <alignment horizontal="left"/>
    </xf>
    <xf numFmtId="172" fontId="21" fillId="0" borderId="10">
      <alignment horizontal="left"/>
    </xf>
    <xf numFmtId="172" fontId="21" fillId="0" borderId="10">
      <alignment horizontal="left"/>
    </xf>
    <xf numFmtId="172" fontId="21" fillId="0" borderId="10">
      <alignment horizontal="left"/>
    </xf>
    <xf numFmtId="172" fontId="21" fillId="0" borderId="11">
      <alignment horizontal="left"/>
    </xf>
    <xf numFmtId="172" fontId="21" fillId="0" borderId="11">
      <alignment horizontal="left"/>
    </xf>
    <xf numFmtId="172" fontId="21" fillId="0" borderId="10">
      <alignment horizontal="left"/>
    </xf>
    <xf numFmtId="172" fontId="21" fillId="0" borderId="10">
      <alignment horizontal="left"/>
    </xf>
    <xf numFmtId="172" fontId="21" fillId="0" borderId="11">
      <alignment horizontal="left"/>
    </xf>
    <xf numFmtId="172" fontId="21" fillId="0" borderId="11">
      <alignment horizontal="left"/>
    </xf>
    <xf numFmtId="172" fontId="21" fillId="0" borderId="11">
      <alignment horizontal="left"/>
    </xf>
    <xf numFmtId="172" fontId="21" fillId="0" borderId="10">
      <alignment horizontal="left"/>
    </xf>
    <xf numFmtId="172" fontId="21" fillId="0" borderId="10">
      <alignment horizontal="left"/>
    </xf>
    <xf numFmtId="172" fontId="21" fillId="0" borderId="10">
      <alignment horizontal="left"/>
    </xf>
    <xf numFmtId="172" fontId="21" fillId="0" borderId="10">
      <alignment horizontal="left"/>
    </xf>
    <xf numFmtId="172" fontId="21" fillId="0" borderId="10">
      <alignment horizontal="left"/>
    </xf>
    <xf numFmtId="172" fontId="21" fillId="0" borderId="11">
      <alignment horizontal="left"/>
    </xf>
    <xf numFmtId="172" fontId="21" fillId="0" borderId="11">
      <alignment horizontal="left"/>
    </xf>
    <xf numFmtId="172" fontId="21" fillId="0" borderId="10">
      <alignment horizontal="left"/>
    </xf>
    <xf numFmtId="169" fontId="21" fillId="0" borderId="10">
      <alignment horizontal="left"/>
    </xf>
    <xf numFmtId="169" fontId="21" fillId="0" borderId="10">
      <alignment horizontal="left"/>
    </xf>
    <xf numFmtId="169" fontId="21" fillId="0" borderId="10">
      <alignment horizontal="left"/>
    </xf>
    <xf numFmtId="169" fontId="21" fillId="0" borderId="10">
      <alignment horizontal="left"/>
    </xf>
    <xf numFmtId="169" fontId="21" fillId="0" borderId="11">
      <alignment horizontal="left"/>
    </xf>
    <xf numFmtId="169" fontId="21" fillId="0" borderId="11">
      <alignment horizontal="left"/>
    </xf>
    <xf numFmtId="169" fontId="21" fillId="0" borderId="10">
      <alignment horizontal="left"/>
    </xf>
    <xf numFmtId="169" fontId="21" fillId="0" borderId="10">
      <alignment horizontal="left"/>
    </xf>
    <xf numFmtId="169" fontId="21" fillId="0" borderId="11">
      <alignment horizontal="left"/>
    </xf>
    <xf numFmtId="169" fontId="21" fillId="0" borderId="11">
      <alignment horizontal="left"/>
    </xf>
    <xf numFmtId="169" fontId="21" fillId="0" borderId="11">
      <alignment horizontal="left"/>
    </xf>
    <xf numFmtId="169" fontId="21" fillId="0" borderId="10">
      <alignment horizontal="left"/>
    </xf>
    <xf numFmtId="169" fontId="21" fillId="0" borderId="10">
      <alignment horizontal="left"/>
    </xf>
    <xf numFmtId="169" fontId="21" fillId="0" borderId="10">
      <alignment horizontal="left"/>
    </xf>
    <xf numFmtId="169" fontId="21" fillId="0" borderId="10">
      <alignment horizontal="left"/>
    </xf>
    <xf numFmtId="169" fontId="21" fillId="0" borderId="10">
      <alignment horizontal="left"/>
    </xf>
    <xf numFmtId="169" fontId="21" fillId="0" borderId="11">
      <alignment horizontal="left"/>
    </xf>
    <xf numFmtId="169" fontId="21" fillId="0" borderId="11">
      <alignment horizontal="left"/>
    </xf>
    <xf numFmtId="169" fontId="21" fillId="0" borderId="10">
      <alignment horizontal="left"/>
    </xf>
    <xf numFmtId="0" fontId="19" fillId="0" borderId="0"/>
    <xf numFmtId="0" fontId="19" fillId="0" borderId="0"/>
    <xf numFmtId="0" fontId="19" fillId="0" borderId="0"/>
    <xf numFmtId="3" fontId="17" fillId="0" borderId="0" applyFont="0" applyFill="0" applyBorder="0" applyAlignment="0" applyProtection="0"/>
    <xf numFmtId="167" fontId="1" fillId="0" borderId="23" applyFont="0" applyFill="0" applyBorder="0" applyAlignment="0" applyProtection="0"/>
    <xf numFmtId="3" fontId="17" fillId="0" borderId="0" applyFont="0" applyFill="0" applyBorder="0" applyAlignment="0" applyProtection="0"/>
    <xf numFmtId="0" fontId="19" fillId="0" borderId="0"/>
    <xf numFmtId="165" fontId="1" fillId="0" borderId="0" applyFont="0" applyFill="0" applyBorder="0" applyAlignment="0" applyProtection="0"/>
    <xf numFmtId="0" fontId="72" fillId="0" borderId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1" fillId="6" borderId="5" applyNumberFormat="0" applyAlignment="0" applyProtection="0"/>
    <xf numFmtId="0" fontId="81" fillId="6" borderId="5" applyNumberFormat="0" applyAlignment="0" applyProtection="0"/>
    <xf numFmtId="0" fontId="82" fillId="6" borderId="4" applyNumberFormat="0" applyAlignment="0" applyProtection="0"/>
    <xf numFmtId="0" fontId="82" fillId="6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51" fillId="8" borderId="8" applyNumberFormat="0" applyFont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19" fillId="0" borderId="0"/>
    <xf numFmtId="0" fontId="19" fillId="0" borderId="0"/>
    <xf numFmtId="0" fontId="51" fillId="0" borderId="0"/>
    <xf numFmtId="0" fontId="19" fillId="0" borderId="0"/>
    <xf numFmtId="0" fontId="51" fillId="0" borderId="0"/>
    <xf numFmtId="0" fontId="41" fillId="0" borderId="0"/>
    <xf numFmtId="0" fontId="51" fillId="0" borderId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7" borderId="7" applyNumberFormat="0" applyAlignment="0" applyProtection="0"/>
    <xf numFmtId="0" fontId="91" fillId="7" borderId="7" applyNumberFormat="0" applyAlignment="0" applyProtection="0"/>
    <xf numFmtId="0" fontId="54" fillId="43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50" borderId="0" applyNumberFormat="0" applyBorder="0" applyAlignment="0" applyProtection="0"/>
    <xf numFmtId="0" fontId="92" fillId="51" borderId="12" applyNumberFormat="0" applyAlignment="0" applyProtection="0"/>
    <xf numFmtId="0" fontId="93" fillId="51" borderId="13" applyNumberFormat="0" applyAlignment="0" applyProtection="0"/>
    <xf numFmtId="0" fontId="94" fillId="38" borderId="13" applyNumberFormat="0" applyAlignment="0" applyProtection="0"/>
    <xf numFmtId="0" fontId="95" fillId="0" borderId="14" applyNumberFormat="0" applyFill="0" applyAlignment="0" applyProtection="0"/>
    <xf numFmtId="0" fontId="96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97" fillId="35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99" fillId="52" borderId="0" applyNumberForma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0" fillId="34" borderId="0" applyNumberFormat="0" applyBorder="0" applyAlignment="0" applyProtection="0"/>
    <xf numFmtId="0" fontId="18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42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1" fillId="0" borderId="16" applyNumberFormat="0" applyFill="0" applyAlignment="0" applyProtection="0"/>
    <xf numFmtId="0" fontId="102" fillId="0" borderId="17" applyNumberFormat="0" applyFill="0" applyAlignment="0" applyProtection="0"/>
    <xf numFmtId="0" fontId="103" fillId="0" borderId="1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54" borderId="20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3" fontId="17" fillId="0" borderId="0" applyFont="0" applyFill="0" applyBorder="0" applyAlignment="0" applyProtection="0"/>
    <xf numFmtId="0" fontId="19" fillId="0" borderId="0"/>
    <xf numFmtId="0" fontId="19" fillId="0" borderId="0"/>
    <xf numFmtId="3" fontId="17" fillId="0" borderId="0" applyFont="0" applyFill="0" applyBorder="0" applyAlignment="0" applyProtection="0"/>
    <xf numFmtId="0" fontId="72" fillId="0" borderId="0"/>
    <xf numFmtId="0" fontId="76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3" fontId="17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>
      <alignment horizontal="center"/>
    </xf>
    <xf numFmtId="182" fontId="19" fillId="0" borderId="0">
      <alignment horizontal="center"/>
    </xf>
    <xf numFmtId="181" fontId="19" fillId="0" borderId="0">
      <alignment horizontal="center"/>
    </xf>
    <xf numFmtId="180" fontId="19" fillId="0" borderId="0">
      <alignment horizontal="center"/>
    </xf>
    <xf numFmtId="179" fontId="19" fillId="0" borderId="0">
      <alignment horizontal="center"/>
    </xf>
    <xf numFmtId="178" fontId="19" fillId="0" borderId="0"/>
    <xf numFmtId="177" fontId="19" fillId="0" borderId="0"/>
    <xf numFmtId="176" fontId="19" fillId="0" borderId="0"/>
    <xf numFmtId="174" fontId="19" fillId="0" borderId="0">
      <alignment horizontal="center"/>
    </xf>
    <xf numFmtId="0" fontId="73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51" fillId="0" borderId="0"/>
    <xf numFmtId="0" fontId="19" fillId="0" borderId="0"/>
    <xf numFmtId="0" fontId="51" fillId="0" borderId="0"/>
    <xf numFmtId="0" fontId="51" fillId="0" borderId="0"/>
    <xf numFmtId="0" fontId="42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3" fontId="17" fillId="0" borderId="0" applyFont="0" applyFill="0" applyBorder="0" applyAlignment="0" applyProtection="0"/>
    <xf numFmtId="174" fontId="19" fillId="0" borderId="0">
      <alignment horizontal="center"/>
    </xf>
    <xf numFmtId="176" fontId="19" fillId="0" borderId="0"/>
    <xf numFmtId="177" fontId="19" fillId="0" borderId="0"/>
    <xf numFmtId="178" fontId="19" fillId="0" borderId="0"/>
    <xf numFmtId="179" fontId="19" fillId="0" borderId="0">
      <alignment horizontal="center"/>
    </xf>
    <xf numFmtId="180" fontId="19" fillId="0" borderId="0">
      <alignment horizontal="center"/>
    </xf>
    <xf numFmtId="181" fontId="19" fillId="0" borderId="0">
      <alignment horizontal="center"/>
    </xf>
    <xf numFmtId="182" fontId="19" fillId="0" borderId="0">
      <alignment horizontal="center"/>
    </xf>
    <xf numFmtId="183" fontId="19" fillId="0" borderId="0">
      <alignment horizontal="center"/>
    </xf>
    <xf numFmtId="184" fontId="1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9" fillId="0" borderId="0"/>
  </cellStyleXfs>
  <cellXfs count="77">
    <xf numFmtId="0" fontId="0" fillId="0" borderId="0" xfId="0"/>
    <xf numFmtId="0" fontId="0" fillId="0" borderId="0" xfId="0"/>
    <xf numFmtId="3" fontId="0" fillId="0" borderId="0" xfId="1" applyFont="1"/>
    <xf numFmtId="186" fontId="0" fillId="0" borderId="0" xfId="0" applyNumberFormat="1"/>
    <xf numFmtId="0" fontId="107" fillId="0" borderId="0" xfId="0" applyFont="1"/>
    <xf numFmtId="0" fontId="107" fillId="0" borderId="0" xfId="0" applyFont="1" applyAlignment="1">
      <alignment horizontal="center"/>
    </xf>
    <xf numFmtId="186" fontId="42" fillId="0" borderId="24" xfId="0" applyNumberFormat="1" applyFont="1" applyFill="1" applyBorder="1" applyAlignment="1">
      <alignment horizontal="right"/>
    </xf>
    <xf numFmtId="186" fontId="42" fillId="0" borderId="0" xfId="0" applyNumberFormat="1" applyFont="1" applyFill="1" applyBorder="1" applyAlignment="1">
      <alignment horizontal="right"/>
    </xf>
    <xf numFmtId="187" fontId="42" fillId="0" borderId="0" xfId="0" applyNumberFormat="1" applyFont="1" applyAlignment="1">
      <alignment horizontal="right"/>
    </xf>
    <xf numFmtId="187" fontId="0" fillId="0" borderId="0" xfId="0" applyNumberFormat="1"/>
    <xf numFmtId="186" fontId="19" fillId="0" borderId="28" xfId="709" applyNumberFormat="1" applyFont="1" applyFill="1" applyBorder="1"/>
    <xf numFmtId="0" fontId="109" fillId="0" borderId="0" xfId="0" applyFont="1"/>
    <xf numFmtId="186" fontId="19" fillId="0" borderId="27" xfId="0" applyNumberFormat="1" applyFont="1" applyBorder="1"/>
    <xf numFmtId="187" fontId="19" fillId="0" borderId="27" xfId="5" applyNumberFormat="1" applyFont="1" applyFill="1" applyBorder="1"/>
    <xf numFmtId="187" fontId="19" fillId="0" borderId="27" xfId="0" applyNumberFormat="1" applyFont="1" applyBorder="1" applyAlignment="1">
      <alignment horizontal="right"/>
    </xf>
    <xf numFmtId="186" fontId="19" fillId="0" borderId="27" xfId="0" applyNumberFormat="1" applyFont="1" applyBorder="1" applyAlignment="1">
      <alignment horizontal="right"/>
    </xf>
    <xf numFmtId="0" fontId="0" fillId="0" borderId="0" xfId="0" applyFill="1"/>
    <xf numFmtId="186" fontId="19" fillId="58" borderId="27" xfId="0" applyNumberFormat="1" applyFont="1" applyFill="1" applyBorder="1"/>
    <xf numFmtId="187" fontId="19" fillId="58" borderId="27" xfId="5" applyNumberFormat="1" applyFont="1" applyFill="1" applyBorder="1"/>
    <xf numFmtId="187" fontId="19" fillId="58" borderId="27" xfId="0" applyNumberFormat="1" applyFont="1" applyFill="1" applyBorder="1" applyAlignment="1">
      <alignment horizontal="right"/>
    </xf>
    <xf numFmtId="186" fontId="19" fillId="58" borderId="27" xfId="709" applyNumberFormat="1" applyFont="1" applyFill="1" applyBorder="1"/>
    <xf numFmtId="0" fontId="110" fillId="56" borderId="25" xfId="0" applyFont="1" applyFill="1" applyBorder="1" applyAlignment="1">
      <alignment horizontal="center"/>
    </xf>
    <xf numFmtId="0" fontId="110" fillId="56" borderId="26" xfId="0" applyFont="1" applyFill="1" applyBorder="1"/>
    <xf numFmtId="167" fontId="19" fillId="0" borderId="27" xfId="6" applyFont="1" applyFill="1" applyBorder="1" applyAlignment="1"/>
    <xf numFmtId="167" fontId="19" fillId="58" borderId="27" xfId="6" applyFont="1" applyFill="1" applyBorder="1" applyAlignment="1"/>
    <xf numFmtId="167" fontId="19" fillId="0" borderId="28" xfId="6" applyFont="1" applyFill="1" applyBorder="1" applyAlignment="1"/>
    <xf numFmtId="186" fontId="108" fillId="0" borderId="26" xfId="0" applyNumberFormat="1" applyFont="1" applyBorder="1"/>
    <xf numFmtId="167" fontId="19" fillId="0" borderId="26" xfId="6" applyFont="1" applyFill="1" applyBorder="1" applyAlignment="1"/>
    <xf numFmtId="0" fontId="110" fillId="56" borderId="29" xfId="0" applyFont="1" applyFill="1" applyBorder="1" applyAlignment="1">
      <alignment horizontal="center"/>
    </xf>
    <xf numFmtId="0" fontId="110" fillId="56" borderId="30" xfId="0" applyFont="1" applyFill="1" applyBorder="1" applyAlignment="1">
      <alignment horizontal="center"/>
    </xf>
    <xf numFmtId="0" fontId="110" fillId="56" borderId="30" xfId="0" applyFont="1" applyFill="1" applyBorder="1"/>
    <xf numFmtId="3" fontId="19" fillId="0" borderId="32" xfId="244" applyNumberFormat="1" applyFont="1" applyFill="1" applyBorder="1" applyAlignment="1">
      <alignment horizontal="right"/>
    </xf>
    <xf numFmtId="186" fontId="19" fillId="58" borderId="32" xfId="0" applyNumberFormat="1" applyFont="1" applyFill="1" applyBorder="1" applyAlignment="1">
      <alignment horizontal="right"/>
    </xf>
    <xf numFmtId="3" fontId="19" fillId="58" borderId="32" xfId="244" applyNumberFormat="1" applyFont="1" applyFill="1" applyBorder="1" applyAlignment="1">
      <alignment horizontal="right"/>
    </xf>
    <xf numFmtId="186" fontId="19" fillId="58" borderId="32" xfId="709" applyNumberFormat="1" applyFont="1" applyFill="1" applyBorder="1"/>
    <xf numFmtId="186" fontId="19" fillId="0" borderId="32" xfId="709" applyNumberFormat="1" applyFont="1" applyFill="1" applyBorder="1"/>
    <xf numFmtId="186" fontId="19" fillId="0" borderId="29" xfId="0" applyNumberFormat="1" applyFont="1" applyFill="1" applyBorder="1" applyAlignment="1">
      <alignment horizontal="right"/>
    </xf>
    <xf numFmtId="186" fontId="19" fillId="0" borderId="31" xfId="709" applyNumberFormat="1" applyFont="1" applyFill="1" applyBorder="1"/>
    <xf numFmtId="3" fontId="19" fillId="0" borderId="23" xfId="244" applyNumberFormat="1" applyFont="1" applyFill="1" applyBorder="1" applyAlignment="1">
      <alignment horizontal="right"/>
    </xf>
    <xf numFmtId="3" fontId="19" fillId="58" borderId="23" xfId="244" applyNumberFormat="1" applyFont="1" applyFill="1" applyBorder="1" applyAlignment="1">
      <alignment horizontal="right"/>
    </xf>
    <xf numFmtId="3" fontId="19" fillId="0" borderId="30" xfId="244" applyNumberFormat="1" applyFont="1" applyFill="1" applyBorder="1" applyAlignment="1">
      <alignment horizontal="right"/>
    </xf>
    <xf numFmtId="186" fontId="19" fillId="58" borderId="23" xfId="709" applyNumberFormat="1" applyFont="1" applyFill="1" applyBorder="1"/>
    <xf numFmtId="186" fontId="19" fillId="0" borderId="33" xfId="709" applyNumberFormat="1" applyFont="1" applyFill="1" applyBorder="1"/>
    <xf numFmtId="3" fontId="19" fillId="58" borderId="33" xfId="244" applyNumberFormat="1" applyFont="1" applyFill="1" applyBorder="1" applyAlignment="1">
      <alignment horizontal="right"/>
    </xf>
    <xf numFmtId="3" fontId="19" fillId="0" borderId="29" xfId="244" applyNumberFormat="1" applyFont="1" applyFill="1" applyBorder="1" applyAlignment="1">
      <alignment horizontal="right"/>
    </xf>
    <xf numFmtId="186" fontId="19" fillId="0" borderId="23" xfId="709" applyNumberFormat="1" applyFont="1" applyFill="1" applyBorder="1"/>
    <xf numFmtId="186" fontId="19" fillId="0" borderId="30" xfId="709" applyNumberFormat="1" applyFont="1" applyFill="1" applyBorder="1"/>
    <xf numFmtId="186" fontId="108" fillId="0" borderId="30" xfId="0" applyNumberFormat="1" applyFont="1" applyBorder="1"/>
    <xf numFmtId="186" fontId="108" fillId="58" borderId="23" xfId="0" applyNumberFormat="1" applyFont="1" applyFill="1" applyBorder="1"/>
    <xf numFmtId="3" fontId="108" fillId="0" borderId="33" xfId="0" applyNumberFormat="1" applyFont="1" applyBorder="1"/>
    <xf numFmtId="187" fontId="19" fillId="0" borderId="23" xfId="0" applyNumberFormat="1" applyFont="1" applyBorder="1" applyAlignment="1">
      <alignment horizontal="right"/>
    </xf>
    <xf numFmtId="186" fontId="19" fillId="0" borderId="23" xfId="0" applyNumberFormat="1" applyFont="1" applyFill="1" applyBorder="1" applyAlignment="1">
      <alignment horizontal="right"/>
    </xf>
    <xf numFmtId="187" fontId="19" fillId="58" borderId="23" xfId="0" applyNumberFormat="1" applyFont="1" applyFill="1" applyBorder="1" applyAlignment="1">
      <alignment horizontal="right"/>
    </xf>
    <xf numFmtId="186" fontId="19" fillId="58" borderId="23" xfId="736" applyNumberFormat="1" applyFont="1" applyFill="1" applyBorder="1"/>
    <xf numFmtId="186" fontId="19" fillId="0" borderId="33" xfId="736" applyNumberFormat="1" applyFont="1" applyFill="1" applyBorder="1"/>
    <xf numFmtId="167" fontId="19" fillId="0" borderId="32" xfId="6" applyFont="1" applyFill="1" applyBorder="1" applyAlignment="1"/>
    <xf numFmtId="167" fontId="19" fillId="58" borderId="32" xfId="6" applyFont="1" applyFill="1" applyBorder="1" applyAlignment="1"/>
    <xf numFmtId="167" fontId="19" fillId="0" borderId="29" xfId="6" applyFont="1" applyFill="1" applyBorder="1" applyAlignment="1"/>
    <xf numFmtId="167" fontId="19" fillId="0" borderId="31" xfId="6" applyFont="1" applyFill="1" applyBorder="1" applyAlignment="1"/>
    <xf numFmtId="167" fontId="19" fillId="0" borderId="23" xfId="6" applyFont="1" applyFill="1" applyBorder="1" applyAlignment="1"/>
    <xf numFmtId="167" fontId="19" fillId="58" borderId="23" xfId="6" applyFont="1" applyFill="1" applyBorder="1" applyAlignment="1"/>
    <xf numFmtId="167" fontId="19" fillId="0" borderId="30" xfId="6" applyFont="1" applyFill="1" applyBorder="1" applyAlignment="1"/>
    <xf numFmtId="167" fontId="19" fillId="0" borderId="33" xfId="6" applyFont="1" applyFill="1" applyBorder="1" applyAlignment="1"/>
    <xf numFmtId="0" fontId="111" fillId="56" borderId="29" xfId="0" applyFont="1" applyFill="1" applyBorder="1" applyAlignment="1">
      <alignment horizontal="center"/>
    </xf>
    <xf numFmtId="0" fontId="72" fillId="0" borderId="34" xfId="0" applyFont="1" applyBorder="1" applyAlignment="1">
      <alignment vertical="center"/>
    </xf>
    <xf numFmtId="0" fontId="72" fillId="58" borderId="34" xfId="0" applyFont="1" applyFill="1" applyBorder="1" applyAlignment="1">
      <alignment vertical="center"/>
    </xf>
    <xf numFmtId="0" fontId="72" fillId="0" borderId="35" xfId="0" applyFont="1" applyBorder="1" applyAlignment="1">
      <alignment vertical="center"/>
    </xf>
    <xf numFmtId="0" fontId="72" fillId="0" borderId="36" xfId="0" applyFont="1" applyBorder="1" applyAlignment="1">
      <alignment vertical="center"/>
    </xf>
    <xf numFmtId="0" fontId="0" fillId="0" borderId="0" xfId="0" applyFill="1" applyBorder="1"/>
    <xf numFmtId="0" fontId="111" fillId="57" borderId="0" xfId="0" applyFont="1" applyFill="1" applyBorder="1" applyAlignment="1">
      <alignment horizontal="center" wrapText="1"/>
    </xf>
    <xf numFmtId="0" fontId="111" fillId="57" borderId="27" xfId="0" applyFont="1" applyFill="1" applyBorder="1" applyAlignment="1">
      <alignment horizontal="center" wrapText="1"/>
    </xf>
    <xf numFmtId="0" fontId="110" fillId="57" borderId="0" xfId="0" applyFont="1" applyFill="1" applyBorder="1" applyAlignment="1">
      <alignment horizontal="center"/>
    </xf>
    <xf numFmtId="0" fontId="110" fillId="57" borderId="27" xfId="0" applyFont="1" applyFill="1" applyBorder="1" applyAlignment="1">
      <alignment horizontal="center"/>
    </xf>
    <xf numFmtId="0" fontId="111" fillId="56" borderId="0" xfId="0" applyFont="1" applyFill="1" applyBorder="1" applyAlignment="1">
      <alignment horizontal="center"/>
    </xf>
    <xf numFmtId="0" fontId="111" fillId="56" borderId="27" xfId="0" applyFont="1" applyFill="1" applyBorder="1" applyAlignment="1">
      <alignment horizontal="center"/>
    </xf>
    <xf numFmtId="0" fontId="110" fillId="56" borderId="35" xfId="0" applyFont="1" applyFill="1" applyBorder="1" applyAlignment="1">
      <alignment horizontal="left"/>
    </xf>
    <xf numFmtId="0" fontId="110" fillId="56" borderId="34" xfId="0" applyFont="1" applyFill="1" applyBorder="1" applyAlignment="1">
      <alignment horizontal="left"/>
    </xf>
  </cellXfs>
  <cellStyles count="765">
    <cellStyle name="0_PlusMinus" xfId="7"/>
    <cellStyle name="0_PlusMinusKomma" xfId="6"/>
    <cellStyle name="00_PlusMinus_Komma" xfId="558"/>
    <cellStyle name="0mitP" xfId="94"/>
    <cellStyle name="0mitP 2" xfId="206"/>
    <cellStyle name="0ohneP" xfId="95"/>
    <cellStyle name="0ohneP 2" xfId="207"/>
    <cellStyle name="10mitP" xfId="96"/>
    <cellStyle name="10mitP 2" xfId="209"/>
    <cellStyle name="10mitP 3" xfId="208"/>
    <cellStyle name="10mitP 3 2" xfId="380"/>
    <cellStyle name="10mitP 4" xfId="724"/>
    <cellStyle name="10mitP 4 2" xfId="738"/>
    <cellStyle name="1mitP" xfId="97"/>
    <cellStyle name="1mitP 2" xfId="210"/>
    <cellStyle name="20 % - Akzent1 2" xfId="9"/>
    <cellStyle name="20 % - Akzent1 2 2" xfId="246"/>
    <cellStyle name="20 % - Akzent1 2 3" xfId="138"/>
    <cellStyle name="20 % - Akzent1 3" xfId="151"/>
    <cellStyle name="20 % - Akzent1 3 2" xfId="260"/>
    <cellStyle name="20 % - Akzent1 4" xfId="152"/>
    <cellStyle name="20 % - Akzent1 4 2" xfId="300"/>
    <cellStyle name="20 % - Akzent1 5" xfId="316"/>
    <cellStyle name="20 % - Akzent1 6" xfId="354"/>
    <cellStyle name="20 % - Akzent1 7" xfId="438"/>
    <cellStyle name="20 % - Akzent1 8" xfId="439"/>
    <cellStyle name="20 % - Akzent1 9" xfId="410"/>
    <cellStyle name="20 % - Akzent2 2" xfId="10"/>
    <cellStyle name="20 % - Akzent2 2 2" xfId="247"/>
    <cellStyle name="20 % - Akzent2 2 3" xfId="139"/>
    <cellStyle name="20 % - Akzent2 3" xfId="153"/>
    <cellStyle name="20 % - Akzent2 3 2" xfId="261"/>
    <cellStyle name="20 % - Akzent2 4" xfId="154"/>
    <cellStyle name="20 % - Akzent2 4 2" xfId="301"/>
    <cellStyle name="20 % - Akzent2 5" xfId="317"/>
    <cellStyle name="20 % - Akzent2 6" xfId="355"/>
    <cellStyle name="20 % - Akzent2 7" xfId="440"/>
    <cellStyle name="20 % - Akzent2 8" xfId="441"/>
    <cellStyle name="20 % - Akzent2 9" xfId="414"/>
    <cellStyle name="20 % - Akzent3 2" xfId="11"/>
    <cellStyle name="20 % - Akzent3 2 2" xfId="248"/>
    <cellStyle name="20 % - Akzent3 2 3" xfId="140"/>
    <cellStyle name="20 % - Akzent3 3" xfId="155"/>
    <cellStyle name="20 % - Akzent3 3 2" xfId="262"/>
    <cellStyle name="20 % - Akzent3 4" xfId="156"/>
    <cellStyle name="20 % - Akzent3 4 2" xfId="302"/>
    <cellStyle name="20 % - Akzent3 5" xfId="318"/>
    <cellStyle name="20 % - Akzent3 6" xfId="356"/>
    <cellStyle name="20 % - Akzent3 7" xfId="442"/>
    <cellStyle name="20 % - Akzent3 8" xfId="443"/>
    <cellStyle name="20 % - Akzent3 9" xfId="418"/>
    <cellStyle name="20 % - Akzent4 2" xfId="12"/>
    <cellStyle name="20 % - Akzent4 2 2" xfId="249"/>
    <cellStyle name="20 % - Akzent4 2 3" xfId="141"/>
    <cellStyle name="20 % - Akzent4 3" xfId="157"/>
    <cellStyle name="20 % - Akzent4 3 2" xfId="263"/>
    <cellStyle name="20 % - Akzent4 4" xfId="158"/>
    <cellStyle name="20 % - Akzent4 4 2" xfId="303"/>
    <cellStyle name="20 % - Akzent4 5" xfId="319"/>
    <cellStyle name="20 % - Akzent4 6" xfId="357"/>
    <cellStyle name="20 % - Akzent4 7" xfId="444"/>
    <cellStyle name="20 % - Akzent4 8" xfId="445"/>
    <cellStyle name="20 % - Akzent4 9" xfId="422"/>
    <cellStyle name="20 % - Akzent5 2" xfId="13"/>
    <cellStyle name="20 % - Akzent5 2 2" xfId="250"/>
    <cellStyle name="20 % - Akzent5 2 3" xfId="142"/>
    <cellStyle name="20 % - Akzent5 3" xfId="159"/>
    <cellStyle name="20 % - Akzent5 3 2" xfId="264"/>
    <cellStyle name="20 % - Akzent5 4" xfId="160"/>
    <cellStyle name="20 % - Akzent5 4 2" xfId="304"/>
    <cellStyle name="20 % - Akzent5 5" xfId="320"/>
    <cellStyle name="20 % - Akzent5 6" xfId="358"/>
    <cellStyle name="20 % - Akzent5 7" xfId="446"/>
    <cellStyle name="20 % - Akzent5 8" xfId="447"/>
    <cellStyle name="20 % - Akzent5 9" xfId="426"/>
    <cellStyle name="20 % - Akzent6 2" xfId="14"/>
    <cellStyle name="20 % - Akzent6 2 2" xfId="251"/>
    <cellStyle name="20 % - Akzent6 2 3" xfId="143"/>
    <cellStyle name="20 % - Akzent6 3" xfId="161"/>
    <cellStyle name="20 % - Akzent6 3 2" xfId="265"/>
    <cellStyle name="20 % - Akzent6 4" xfId="162"/>
    <cellStyle name="20 % - Akzent6 4 2" xfId="305"/>
    <cellStyle name="20 % - Akzent6 5" xfId="321"/>
    <cellStyle name="20 % - Akzent6 6" xfId="359"/>
    <cellStyle name="20 % - Akzent6 7" xfId="448"/>
    <cellStyle name="20 % - Akzent6 8" xfId="449"/>
    <cellStyle name="20 % - Akzent6 9" xfId="430"/>
    <cellStyle name="20% - Akzent1" xfId="131"/>
    <cellStyle name="20% - Akzent2" xfId="130"/>
    <cellStyle name="20% - Akzent3" xfId="129"/>
    <cellStyle name="20% - Akzent4" xfId="112"/>
    <cellStyle name="20% - Akzent5" xfId="121"/>
    <cellStyle name="20% - Akzent6" xfId="122"/>
    <cellStyle name="3mitP" xfId="98"/>
    <cellStyle name="3mitP 2" xfId="212"/>
    <cellStyle name="3mitP 3" xfId="211"/>
    <cellStyle name="3mitP 3 2" xfId="382"/>
    <cellStyle name="3mitP 4" xfId="723"/>
    <cellStyle name="3mitP 4 2" xfId="739"/>
    <cellStyle name="3ohneP" xfId="99"/>
    <cellStyle name="3ohneP 2" xfId="214"/>
    <cellStyle name="3ohneP 3" xfId="213"/>
    <cellStyle name="3ohneP 3 2" xfId="383"/>
    <cellStyle name="3ohneP 4" xfId="722"/>
    <cellStyle name="3ohneP 4 2" xfId="740"/>
    <cellStyle name="4" xfId="15"/>
    <cellStyle name="4_1.5.4" xfId="478"/>
    <cellStyle name="4_5225402107005(1)" xfId="16"/>
    <cellStyle name="4_B_reim-2-2080120087005_2010" xfId="479"/>
    <cellStyle name="4_Baumann-2-2080120087005_2010" xfId="480"/>
    <cellStyle name="4_DeckblattNeu" xfId="17"/>
    <cellStyle name="4_III_Tagesbetreuung_2010_Rev1" xfId="18"/>
    <cellStyle name="4_leertabellen_teil_iii" xfId="19"/>
    <cellStyle name="4_Merkmalsuebersicht_neu" xfId="20"/>
    <cellStyle name="4_reim-exemplar-ÜB1_2_Fußnoten" xfId="481"/>
    <cellStyle name="4_schaubilder" xfId="482"/>
    <cellStyle name="4_schaubilder_schifffahrt-1" xfId="483"/>
    <cellStyle name="4_Schaubilder_VERKEHR IM ÜBERBLICK 2008_ohne_Markierungen" xfId="484"/>
    <cellStyle name="4_spielwiese baumann Verkehr aktuell - Fachserie 8 Reihe 1.1 - 06 2010" xfId="485"/>
    <cellStyle name="4_tab 181_185" xfId="486"/>
    <cellStyle name="4_tab 181_185_zusammen" xfId="487"/>
    <cellStyle name="4_Tab_III_1_1-10_neu_Endgueltig" xfId="21"/>
    <cellStyle name="4_tab4_5_2010" xfId="488"/>
    <cellStyle name="4_tabellen_teil_iii_2011_l12" xfId="22"/>
    <cellStyle name="4_vak personenverkehr_1Juli-1" xfId="489"/>
    <cellStyle name="4_Verkehr aktuell - Fachserie 8 Reihe 1.1 - 03 2010" xfId="490"/>
    <cellStyle name="4_Verkehr aktuell - Fachserie 8 Reihe 1.1 - 04 2010" xfId="491"/>
    <cellStyle name="4_Verkehr aktuell - Fachserie 8 Reihe 1.1 - 07 2010" xfId="492"/>
    <cellStyle name="4_Verkehr aktuell - Fachserie 8 Reihe 1.1 - 08 2010" xfId="493"/>
    <cellStyle name="4_Verkehr im überblick 2009 Stand 08.10.2010" xfId="494"/>
    <cellStyle name="4_Verkehr im überblick 2009 Stand 10.02.2011" xfId="495"/>
    <cellStyle name="4_viü_tabellen" xfId="496"/>
    <cellStyle name="40 % - Akzent1 2" xfId="23"/>
    <cellStyle name="40 % - Akzent1 2 2" xfId="252"/>
    <cellStyle name="40 % - Akzent1 2 3" xfId="144"/>
    <cellStyle name="40 % - Akzent1 3" xfId="163"/>
    <cellStyle name="40 % - Akzent1 3 2" xfId="266"/>
    <cellStyle name="40 % - Akzent1 4" xfId="164"/>
    <cellStyle name="40 % - Akzent1 4 2" xfId="306"/>
    <cellStyle name="40 % - Akzent1 5" xfId="322"/>
    <cellStyle name="40 % - Akzent1 6" xfId="360"/>
    <cellStyle name="40 % - Akzent1 7" xfId="450"/>
    <cellStyle name="40 % - Akzent1 8" xfId="451"/>
    <cellStyle name="40 % - Akzent1 9" xfId="411"/>
    <cellStyle name="40 % - Akzent2 2" xfId="24"/>
    <cellStyle name="40 % - Akzent2 2 2" xfId="253"/>
    <cellStyle name="40 % - Akzent2 2 3" xfId="145"/>
    <cellStyle name="40 % - Akzent2 3" xfId="165"/>
    <cellStyle name="40 % - Akzent2 3 2" xfId="267"/>
    <cellStyle name="40 % - Akzent2 4" xfId="166"/>
    <cellStyle name="40 % - Akzent2 4 2" xfId="307"/>
    <cellStyle name="40 % - Akzent2 5" xfId="323"/>
    <cellStyle name="40 % - Akzent2 6" xfId="361"/>
    <cellStyle name="40 % - Akzent2 7" xfId="452"/>
    <cellStyle name="40 % - Akzent2 8" xfId="453"/>
    <cellStyle name="40 % - Akzent2 9" xfId="415"/>
    <cellStyle name="40 % - Akzent3 2" xfId="25"/>
    <cellStyle name="40 % - Akzent3 2 2" xfId="254"/>
    <cellStyle name="40 % - Akzent3 2 3" xfId="146"/>
    <cellStyle name="40 % - Akzent3 3" xfId="167"/>
    <cellStyle name="40 % - Akzent3 3 2" xfId="268"/>
    <cellStyle name="40 % - Akzent3 4" xfId="168"/>
    <cellStyle name="40 % - Akzent3 4 2" xfId="308"/>
    <cellStyle name="40 % - Akzent3 5" xfId="324"/>
    <cellStyle name="40 % - Akzent3 6" xfId="362"/>
    <cellStyle name="40 % - Akzent3 7" xfId="454"/>
    <cellStyle name="40 % - Akzent3 8" xfId="455"/>
    <cellStyle name="40 % - Akzent3 9" xfId="419"/>
    <cellStyle name="40 % - Akzent4 2" xfId="26"/>
    <cellStyle name="40 % - Akzent4 2 2" xfId="255"/>
    <cellStyle name="40 % - Akzent4 2 3" xfId="147"/>
    <cellStyle name="40 % - Akzent4 3" xfId="169"/>
    <cellStyle name="40 % - Akzent4 3 2" xfId="269"/>
    <cellStyle name="40 % - Akzent4 4" xfId="170"/>
    <cellStyle name="40 % - Akzent4 4 2" xfId="309"/>
    <cellStyle name="40 % - Akzent4 5" xfId="325"/>
    <cellStyle name="40 % - Akzent4 6" xfId="363"/>
    <cellStyle name="40 % - Akzent4 7" xfId="456"/>
    <cellStyle name="40 % - Akzent4 8" xfId="457"/>
    <cellStyle name="40 % - Akzent4 9" xfId="423"/>
    <cellStyle name="40 % - Akzent5 2" xfId="27"/>
    <cellStyle name="40 % - Akzent5 2 2" xfId="256"/>
    <cellStyle name="40 % - Akzent5 2 3" xfId="148"/>
    <cellStyle name="40 % - Akzent5 3" xfId="171"/>
    <cellStyle name="40 % - Akzent5 3 2" xfId="270"/>
    <cellStyle name="40 % - Akzent5 4" xfId="172"/>
    <cellStyle name="40 % - Akzent5 4 2" xfId="310"/>
    <cellStyle name="40 % - Akzent5 5" xfId="326"/>
    <cellStyle name="40 % - Akzent5 6" xfId="364"/>
    <cellStyle name="40 % - Akzent5 7" xfId="458"/>
    <cellStyle name="40 % - Akzent5 8" xfId="459"/>
    <cellStyle name="40 % - Akzent5 9" xfId="427"/>
    <cellStyle name="40 % - Akzent6 2" xfId="28"/>
    <cellStyle name="40 % - Akzent6 2 2" xfId="257"/>
    <cellStyle name="40 % - Akzent6 2 3" xfId="149"/>
    <cellStyle name="40 % - Akzent6 3" xfId="173"/>
    <cellStyle name="40 % - Akzent6 3 2" xfId="271"/>
    <cellStyle name="40 % - Akzent6 4" xfId="174"/>
    <cellStyle name="40 % - Akzent6 4 2" xfId="311"/>
    <cellStyle name="40 % - Akzent6 5" xfId="327"/>
    <cellStyle name="40 % - Akzent6 6" xfId="365"/>
    <cellStyle name="40 % - Akzent6 7" xfId="460"/>
    <cellStyle name="40 % - Akzent6 8" xfId="461"/>
    <cellStyle name="40 % - Akzent6 9" xfId="431"/>
    <cellStyle name="40% - Akzent1" xfId="123"/>
    <cellStyle name="40% - Akzent2" xfId="124"/>
    <cellStyle name="40% - Akzent3" xfId="125"/>
    <cellStyle name="40% - Akzent4" xfId="118"/>
    <cellStyle name="40% - Akzent5" xfId="117"/>
    <cellStyle name="40% - Akzent6" xfId="116"/>
    <cellStyle name="4mitP" xfId="100"/>
    <cellStyle name="4mitP 2" xfId="216"/>
    <cellStyle name="4mitP 3" xfId="215"/>
    <cellStyle name="4mitP 3 2" xfId="384"/>
    <cellStyle name="4mitP 4" xfId="721"/>
    <cellStyle name="4mitP 4 2" xfId="741"/>
    <cellStyle name="5" xfId="29"/>
    <cellStyle name="5_1.5.4" xfId="497"/>
    <cellStyle name="5_5225402107005(1)" xfId="30"/>
    <cellStyle name="5_B_reim-2-2080120087005_2010" xfId="498"/>
    <cellStyle name="5_Baumann-2-2080120087005_2010" xfId="499"/>
    <cellStyle name="5_DeckblattNeu" xfId="31"/>
    <cellStyle name="5_III_Tagesbetreuung_2010_Rev1" xfId="32"/>
    <cellStyle name="5_leertabellen_teil_iii" xfId="33"/>
    <cellStyle name="5_Merkmalsuebersicht_neu" xfId="34"/>
    <cellStyle name="5_reim-exemplar-ÜB1_2_Fußnoten" xfId="500"/>
    <cellStyle name="5_schaubilder" xfId="501"/>
    <cellStyle name="5_schaubilder_schifffahrt-1" xfId="502"/>
    <cellStyle name="5_Schaubilder_VERKEHR IM ÜBERBLICK 2008_ohne_Markierungen" xfId="503"/>
    <cellStyle name="5_spielwiese baumann Verkehr aktuell - Fachserie 8 Reihe 1.1 - 06 2010" xfId="504"/>
    <cellStyle name="5_tab 181_185" xfId="505"/>
    <cellStyle name="5_tab 181_185_zusammen" xfId="506"/>
    <cellStyle name="5_Tab_III_1_1-10_neu_Endgueltig" xfId="35"/>
    <cellStyle name="5_tab4_5_2010" xfId="507"/>
    <cellStyle name="5_tabellen_teil_iii_2011_l12" xfId="36"/>
    <cellStyle name="5_vak personenverkehr_1Juli-1" xfId="508"/>
    <cellStyle name="5_Verkehr aktuell - Fachserie 8 Reihe 1.1 - 03 2010" xfId="509"/>
    <cellStyle name="5_Verkehr aktuell - Fachserie 8 Reihe 1.1 - 04 2010" xfId="510"/>
    <cellStyle name="5_Verkehr aktuell - Fachserie 8 Reihe 1.1 - 07 2010" xfId="511"/>
    <cellStyle name="5_Verkehr aktuell - Fachserie 8 Reihe 1.1 - 08 2010" xfId="512"/>
    <cellStyle name="5_Verkehr im überblick 2009 Stand 08.10.2010" xfId="513"/>
    <cellStyle name="5_Verkehr im überblick 2009 Stand 10.02.2011" xfId="514"/>
    <cellStyle name="5_viü_tabellen" xfId="515"/>
    <cellStyle name="6" xfId="37"/>
    <cellStyle name="6_1.5.4" xfId="516"/>
    <cellStyle name="6_5225402107005(1)" xfId="38"/>
    <cellStyle name="6_B_reim-2-2080120087005_2010" xfId="517"/>
    <cellStyle name="6_Baumann-2-2080120087005_2010" xfId="518"/>
    <cellStyle name="6_DeckblattNeu" xfId="39"/>
    <cellStyle name="6_III_Tagesbetreuung_2010_Rev1" xfId="40"/>
    <cellStyle name="6_leertabellen_teil_iii" xfId="41"/>
    <cellStyle name="6_Merkmalsuebersicht_neu" xfId="42"/>
    <cellStyle name="6_reim-exemplar-ÜB1_2_Fußnoten" xfId="519"/>
    <cellStyle name="6_schaubilder" xfId="520"/>
    <cellStyle name="6_schaubilder_schifffahrt-1" xfId="521"/>
    <cellStyle name="6_Schaubilder_VERKEHR IM ÜBERBLICK 2008_ohne_Markierungen" xfId="522"/>
    <cellStyle name="6_spielwiese baumann Verkehr aktuell - Fachserie 8 Reihe 1.1 - 06 2010" xfId="523"/>
    <cellStyle name="6_tab 181_185" xfId="524"/>
    <cellStyle name="6_tab 181_185_zusammen" xfId="525"/>
    <cellStyle name="6_Tab_III_1_1-10_neu_Endgueltig" xfId="43"/>
    <cellStyle name="6_tab4_5_2010" xfId="526"/>
    <cellStyle name="6_tabellen_teil_iii_2011_l12" xfId="44"/>
    <cellStyle name="6_vak personenverkehr_1Juli-1" xfId="527"/>
    <cellStyle name="6_Verkehr aktuell - Fachserie 8 Reihe 1.1 - 03 2010" xfId="528"/>
    <cellStyle name="6_Verkehr aktuell - Fachserie 8 Reihe 1.1 - 04 2010" xfId="529"/>
    <cellStyle name="6_Verkehr aktuell - Fachserie 8 Reihe 1.1 - 07 2010" xfId="530"/>
    <cellStyle name="6_Verkehr aktuell - Fachserie 8 Reihe 1.1 - 08 2010" xfId="531"/>
    <cellStyle name="6_Verkehr im überblick 2009 Stand 08.10.2010" xfId="532"/>
    <cellStyle name="6_Verkehr im überblick 2009 Stand 10.02.2011" xfId="533"/>
    <cellStyle name="6_viü_tabellen" xfId="534"/>
    <cellStyle name="60 % - Akzent1 2" xfId="45"/>
    <cellStyle name="60 % - Akzent1 2 2" xfId="272"/>
    <cellStyle name="60 % - Akzent1 2 3" xfId="177"/>
    <cellStyle name="60 % - Akzent1 3" xfId="328"/>
    <cellStyle name="60 % - Akzent1 4" xfId="615"/>
    <cellStyle name="60 % - Akzent1 5" xfId="412"/>
    <cellStyle name="60 % - Akzent2 2" xfId="46"/>
    <cellStyle name="60 % - Akzent2 2 2" xfId="273"/>
    <cellStyle name="60 % - Akzent2 2 3" xfId="178"/>
    <cellStyle name="60 % - Akzent2 3" xfId="329"/>
    <cellStyle name="60 % - Akzent2 4" xfId="616"/>
    <cellStyle name="60 % - Akzent2 5" xfId="416"/>
    <cellStyle name="60 % - Akzent3 2" xfId="47"/>
    <cellStyle name="60 % - Akzent3 2 2" xfId="274"/>
    <cellStyle name="60 % - Akzent3 2 3" xfId="179"/>
    <cellStyle name="60 % - Akzent3 3" xfId="330"/>
    <cellStyle name="60 % - Akzent3 4" xfId="617"/>
    <cellStyle name="60 % - Akzent3 5" xfId="420"/>
    <cellStyle name="60 % - Akzent4 2" xfId="48"/>
    <cellStyle name="60 % - Akzent4 2 2" xfId="275"/>
    <cellStyle name="60 % - Akzent4 2 3" xfId="180"/>
    <cellStyle name="60 % - Akzent4 3" xfId="331"/>
    <cellStyle name="60 % - Akzent4 4" xfId="618"/>
    <cellStyle name="60 % - Akzent4 5" xfId="424"/>
    <cellStyle name="60 % - Akzent5 2" xfId="49"/>
    <cellStyle name="60 % - Akzent5 2 2" xfId="276"/>
    <cellStyle name="60 % - Akzent5 2 3" xfId="181"/>
    <cellStyle name="60 % - Akzent5 3" xfId="332"/>
    <cellStyle name="60 % - Akzent5 4" xfId="619"/>
    <cellStyle name="60 % - Akzent5 5" xfId="428"/>
    <cellStyle name="60 % - Akzent6 2" xfId="50"/>
    <cellStyle name="60 % - Akzent6 2 2" xfId="277"/>
    <cellStyle name="60 % - Akzent6 2 3" xfId="182"/>
    <cellStyle name="60 % - Akzent6 3" xfId="333"/>
    <cellStyle name="60 % - Akzent6 4" xfId="620"/>
    <cellStyle name="60 % - Akzent6 5" xfId="432"/>
    <cellStyle name="60% - Akzent1" xfId="115"/>
    <cellStyle name="60% - Akzent2" xfId="114"/>
    <cellStyle name="60% - Akzent3" xfId="113"/>
    <cellStyle name="60% - Akzent4" xfId="126"/>
    <cellStyle name="60% - Akzent5" xfId="127"/>
    <cellStyle name="60% - Akzent6" xfId="120"/>
    <cellStyle name="6mitP" xfId="101"/>
    <cellStyle name="6mitP 2" xfId="218"/>
    <cellStyle name="6mitP 3" xfId="217"/>
    <cellStyle name="6mitP 3 2" xfId="385"/>
    <cellStyle name="6mitP 4" xfId="720"/>
    <cellStyle name="6mitP 4 2" xfId="742"/>
    <cellStyle name="6ohneP" xfId="102"/>
    <cellStyle name="6ohneP 2" xfId="220"/>
    <cellStyle name="6ohneP 3" xfId="219"/>
    <cellStyle name="6ohneP 3 2" xfId="386"/>
    <cellStyle name="6ohneP 4" xfId="719"/>
    <cellStyle name="6ohneP 4 2" xfId="743"/>
    <cellStyle name="7mitP" xfId="103"/>
    <cellStyle name="7mitP 2" xfId="222"/>
    <cellStyle name="7mitP 3" xfId="221"/>
    <cellStyle name="7mitP 3 2" xfId="387"/>
    <cellStyle name="7mitP 4" xfId="718"/>
    <cellStyle name="7mitP 4 2" xfId="744"/>
    <cellStyle name="9" xfId="51"/>
    <cellStyle name="9_1.5.4" xfId="535"/>
    <cellStyle name="9_5225402107005(1)" xfId="52"/>
    <cellStyle name="9_B_reim-2-2080120087005_2010" xfId="536"/>
    <cellStyle name="9_Baumann-2-2080120087005_2010" xfId="537"/>
    <cellStyle name="9_DeckblattNeu" xfId="53"/>
    <cellStyle name="9_III_Tagesbetreuung_2010_Rev1" xfId="54"/>
    <cellStyle name="9_leertabellen_teil_iii" xfId="55"/>
    <cellStyle name="9_Merkmalsuebersicht_neu" xfId="56"/>
    <cellStyle name="9_reim-exemplar-ÜB1_2_Fußnoten" xfId="538"/>
    <cellStyle name="9_schaubilder" xfId="539"/>
    <cellStyle name="9_schaubilder_schifffahrt-1" xfId="540"/>
    <cellStyle name="9_Schaubilder_VERKEHR IM ÜBERBLICK 2008_ohne_Markierungen" xfId="541"/>
    <cellStyle name="9_spielwiese baumann Verkehr aktuell - Fachserie 8 Reihe 1.1 - 06 2010" xfId="542"/>
    <cellStyle name="9_tab 181_185" xfId="543"/>
    <cellStyle name="9_tab 181_185_zusammen" xfId="544"/>
    <cellStyle name="9_Tab_III_1_1-10_neu_Endgueltig" xfId="57"/>
    <cellStyle name="9_tab4_5_2010" xfId="545"/>
    <cellStyle name="9_tabellen_teil_iii_2011_l12" xfId="58"/>
    <cellStyle name="9_vak personenverkehr_1Juli-1" xfId="546"/>
    <cellStyle name="9_Verkehr aktuell - Fachserie 8 Reihe 1.1 - 03 2010" xfId="547"/>
    <cellStyle name="9_Verkehr aktuell - Fachserie 8 Reihe 1.1 - 04 2010" xfId="548"/>
    <cellStyle name="9_Verkehr aktuell - Fachserie 8 Reihe 1.1 - 07 2010" xfId="549"/>
    <cellStyle name="9_Verkehr aktuell - Fachserie 8 Reihe 1.1 - 08 2010" xfId="550"/>
    <cellStyle name="9_Verkehr im überblick 2009 Stand 08.10.2010" xfId="551"/>
    <cellStyle name="9_Verkehr im überblick 2009 Stand 10.02.2011" xfId="552"/>
    <cellStyle name="9_viü_tabellen" xfId="553"/>
    <cellStyle name="9mitP" xfId="104"/>
    <cellStyle name="9mitP 2" xfId="224"/>
    <cellStyle name="9mitP 3" xfId="223"/>
    <cellStyle name="9mitP 3 2" xfId="388"/>
    <cellStyle name="9mitP 4" xfId="717"/>
    <cellStyle name="9mitP 4 2" xfId="745"/>
    <cellStyle name="9ohneP" xfId="105"/>
    <cellStyle name="9ohneP 2" xfId="226"/>
    <cellStyle name="9ohneP 3" xfId="225"/>
    <cellStyle name="9ohneP 3 2" xfId="389"/>
    <cellStyle name="9ohneP 4" xfId="716"/>
    <cellStyle name="9ohneP 4 2" xfId="746"/>
    <cellStyle name="Akzent1 2" xfId="59"/>
    <cellStyle name="Akzent1 2 2" xfId="278"/>
    <cellStyle name="Akzent1 2 3" xfId="563"/>
    <cellStyle name="Akzent1 2 4" xfId="183"/>
    <cellStyle name="Akzent1 3" xfId="334"/>
    <cellStyle name="Akzent1 4" xfId="564"/>
    <cellStyle name="Akzent1 5" xfId="621"/>
    <cellStyle name="Akzent1 6" xfId="409"/>
    <cellStyle name="Akzent2 2" xfId="60"/>
    <cellStyle name="Akzent2 2 2" xfId="279"/>
    <cellStyle name="Akzent2 2 3" xfId="565"/>
    <cellStyle name="Akzent2 2 4" xfId="184"/>
    <cellStyle name="Akzent2 3" xfId="335"/>
    <cellStyle name="Akzent2 4" xfId="566"/>
    <cellStyle name="Akzent2 5" xfId="622"/>
    <cellStyle name="Akzent2 6" xfId="413"/>
    <cellStyle name="Akzent3 2" xfId="61"/>
    <cellStyle name="Akzent3 2 2" xfId="280"/>
    <cellStyle name="Akzent3 2 3" xfId="567"/>
    <cellStyle name="Akzent3 2 4" xfId="185"/>
    <cellStyle name="Akzent3 3" xfId="336"/>
    <cellStyle name="Akzent3 4" xfId="568"/>
    <cellStyle name="Akzent3 5" xfId="623"/>
    <cellStyle name="Akzent3 6" xfId="417"/>
    <cellStyle name="Akzent4 2" xfId="62"/>
    <cellStyle name="Akzent4 2 2" xfId="281"/>
    <cellStyle name="Akzent4 2 3" xfId="569"/>
    <cellStyle name="Akzent4 2 4" xfId="186"/>
    <cellStyle name="Akzent4 3" xfId="337"/>
    <cellStyle name="Akzent4 4" xfId="570"/>
    <cellStyle name="Akzent4 5" xfId="624"/>
    <cellStyle name="Akzent4 6" xfId="421"/>
    <cellStyle name="Akzent5 2" xfId="63"/>
    <cellStyle name="Akzent5 2 2" xfId="282"/>
    <cellStyle name="Akzent5 2 3" xfId="571"/>
    <cellStyle name="Akzent5 2 4" xfId="187"/>
    <cellStyle name="Akzent5 3" xfId="338"/>
    <cellStyle name="Akzent5 4" xfId="572"/>
    <cellStyle name="Akzent5 5" xfId="625"/>
    <cellStyle name="Akzent5 6" xfId="425"/>
    <cellStyle name="Akzent6 2" xfId="64"/>
    <cellStyle name="Akzent6 2 2" xfId="283"/>
    <cellStyle name="Akzent6 2 3" xfId="573"/>
    <cellStyle name="Akzent6 2 4" xfId="188"/>
    <cellStyle name="Akzent6 3" xfId="339"/>
    <cellStyle name="Akzent6 4" xfId="574"/>
    <cellStyle name="Akzent6 5" xfId="626"/>
    <cellStyle name="Akzent6 6" xfId="429"/>
    <cellStyle name="Ausgabe 2" xfId="65"/>
    <cellStyle name="Ausgabe 2 2" xfId="284"/>
    <cellStyle name="Ausgabe 2 3" xfId="575"/>
    <cellStyle name="Ausgabe 2 4" xfId="189"/>
    <cellStyle name="Ausgabe 3" xfId="340"/>
    <cellStyle name="Ausgabe 4" xfId="576"/>
    <cellStyle name="Ausgabe 5" xfId="627"/>
    <cellStyle name="Ausgabe 6" xfId="402"/>
    <cellStyle name="Berechnung 2" xfId="66"/>
    <cellStyle name="Berechnung 2 2" xfId="285"/>
    <cellStyle name="Berechnung 2 3" xfId="577"/>
    <cellStyle name="Berechnung 2 4" xfId="190"/>
    <cellStyle name="Berechnung 3" xfId="341"/>
    <cellStyle name="Berechnung 4" xfId="578"/>
    <cellStyle name="Berechnung 5" xfId="628"/>
    <cellStyle name="Berechnung 6" xfId="403"/>
    <cellStyle name="Besuchter Hyperlink" xfId="435" builtinId="9" customBuiltin="1"/>
    <cellStyle name="Deźimal [0]" xfId="372"/>
    <cellStyle name="Eingabe 2" xfId="67"/>
    <cellStyle name="Eingabe 2 2" xfId="286"/>
    <cellStyle name="Eingabe 2 3" xfId="579"/>
    <cellStyle name="Eingabe 2 4" xfId="191"/>
    <cellStyle name="Eingabe 3" xfId="342"/>
    <cellStyle name="Eingabe 4" xfId="580"/>
    <cellStyle name="Eingabe 5" xfId="629"/>
    <cellStyle name="Eingabe 6" xfId="401"/>
    <cellStyle name="Ergebnis 2" xfId="68"/>
    <cellStyle name="Ergebnis 2 2" xfId="287"/>
    <cellStyle name="Ergebnis 2 3" xfId="581"/>
    <cellStyle name="Ergebnis 2 4" xfId="192"/>
    <cellStyle name="Ergebnis 3" xfId="343"/>
    <cellStyle name="Ergebnis 4" xfId="582"/>
    <cellStyle name="Ergebnis 5" xfId="630"/>
    <cellStyle name="Ergebnis 6" xfId="408"/>
    <cellStyle name="Erklärender Text 2" xfId="69"/>
    <cellStyle name="Erklärender Text 2 2" xfId="288"/>
    <cellStyle name="Erklärender Text 2 3" xfId="583"/>
    <cellStyle name="Erklärender Text 2 4" xfId="193"/>
    <cellStyle name="Erklärender Text 3" xfId="344"/>
    <cellStyle name="Erklärender Text 4" xfId="584"/>
    <cellStyle name="Erklärender Text 5" xfId="631"/>
    <cellStyle name="Erklärender Text 6" xfId="407"/>
    <cellStyle name="Euro" xfId="106"/>
    <cellStyle name="Euro 2" xfId="204"/>
    <cellStyle name="Euro 2 2" xfId="240"/>
    <cellStyle name="Euro 3" xfId="227"/>
    <cellStyle name="Euro 3 2" xfId="390"/>
    <cellStyle name="Euro 4" xfId="632"/>
    <cellStyle name="Euro 5" xfId="715"/>
    <cellStyle name="Euro 5 2" xfId="747"/>
    <cellStyle name="Gut 2" xfId="70"/>
    <cellStyle name="Gut 2 2" xfId="289"/>
    <cellStyle name="Gut 2 3" xfId="585"/>
    <cellStyle name="Gut 2 4" xfId="194"/>
    <cellStyle name="Gut 3" xfId="345"/>
    <cellStyle name="Gut 4" xfId="586"/>
    <cellStyle name="Gut 5" xfId="633"/>
    <cellStyle name="Gut 6" xfId="398"/>
    <cellStyle name="Hyperlink 10" xfId="710"/>
    <cellStyle name="Hyperlink 2" xfId="71"/>
    <cellStyle name="Hyperlink 2 2" xfId="228"/>
    <cellStyle name="Hyperlink 2 2 2" xfId="634"/>
    <cellStyle name="Hyperlink 2 3" xfId="472"/>
    <cellStyle name="Hyperlink 2 4" xfId="635"/>
    <cellStyle name="Hyperlink 2 5" xfId="636"/>
    <cellStyle name="Hyperlink 2 6" xfId="107"/>
    <cellStyle name="Hyperlink 3" xfId="72"/>
    <cellStyle name="Hyperlink 3 2" xfId="73"/>
    <cellStyle name="Hyperlink 3 2 2" xfId="637"/>
    <cellStyle name="Hyperlink 3 2 3" xfId="229"/>
    <cellStyle name="Hyperlink 3 3" xfId="587"/>
    <cellStyle name="Hyperlink 3 4" xfId="132"/>
    <cellStyle name="Hyperlink 4" xfId="133"/>
    <cellStyle name="Hyperlink 4 2" xfId="200"/>
    <cellStyle name="Hyperlink 4 2 2" xfId="638"/>
    <cellStyle name="Hyperlink 4 2 3" xfId="639"/>
    <cellStyle name="Hyperlink 4 3" xfId="230"/>
    <cellStyle name="Hyperlink 4 4" xfId="474"/>
    <cellStyle name="Hyperlink 4 5" xfId="725"/>
    <cellStyle name="Hyperlink 5" xfId="231"/>
    <cellStyle name="Hyperlink 5 2" xfId="238"/>
    <cellStyle name="Hyperlink 5 3" xfId="477"/>
    <cellStyle name="Hyperlink 5 4" xfId="726"/>
    <cellStyle name="Hyperlink 6" xfId="232"/>
    <cellStyle name="Hyperlink 6 2" xfId="640"/>
    <cellStyle name="Hyperlink 6 3" xfId="641"/>
    <cellStyle name="Hyperlink 7" xfId="374"/>
    <cellStyle name="Hyperlink 7 2" xfId="642"/>
    <cellStyle name="Hyperlink 8" xfId="373"/>
    <cellStyle name="Hyperlink 9" xfId="643"/>
    <cellStyle name="Hyperlũnk" xfId="375"/>
    <cellStyle name="Komma 2" xfId="3"/>
    <cellStyle name="Komma 2 2" xfId="561"/>
    <cellStyle name="Komma 3" xfId="233"/>
    <cellStyle name="Komma 3 2" xfId="391"/>
    <cellStyle name="Link" xfId="434" builtinId="8" customBuiltin="1"/>
    <cellStyle name="Link 2" xfId="588"/>
    <cellStyle name="Link 2 2" xfId="713"/>
    <cellStyle name="Link 2 3" xfId="704"/>
    <cellStyle name="Neutral 2" xfId="74"/>
    <cellStyle name="Neutral 2 2" xfId="290"/>
    <cellStyle name="Neutral 2 3" xfId="589"/>
    <cellStyle name="Neutral 2 4" xfId="195"/>
    <cellStyle name="Neutral 3" xfId="346"/>
    <cellStyle name="Neutral 4" xfId="590"/>
    <cellStyle name="Neutral 5" xfId="644"/>
    <cellStyle name="Neutral 6" xfId="400"/>
    <cellStyle name="nf2" xfId="108"/>
    <cellStyle name="Normal_040831_KapaBedarf-AA_Hochfahrlogik_A2LL_KT" xfId="109"/>
    <cellStyle name="Notiz 2" xfId="75"/>
    <cellStyle name="Notiz 2 2" xfId="258"/>
    <cellStyle name="Notiz 2 3" xfId="591"/>
    <cellStyle name="Notiz 2 4" xfId="137"/>
    <cellStyle name="Notiz 3" xfId="150"/>
    <cellStyle name="Notiz 3 2" xfId="259"/>
    <cellStyle name="Notiz 4" xfId="175"/>
    <cellStyle name="Notiz 4 2" xfId="291"/>
    <cellStyle name="Notiz 5" xfId="176"/>
    <cellStyle name="Notiz 5 2" xfId="312"/>
    <cellStyle name="Notiz 6" xfId="347"/>
    <cellStyle name="Notiz 7" xfId="366"/>
    <cellStyle name="Notiz 8" xfId="462"/>
    <cellStyle name="Notiz 9" xfId="463"/>
    <cellStyle name="PlusMinusKomma" xfId="378"/>
    <cellStyle name="Prozent 2" xfId="4"/>
    <cellStyle name="Prozent 2 2" xfId="645"/>
    <cellStyle name="Prozent 3" xfId="234"/>
    <cellStyle name="Prozent 3 2" xfId="392"/>
    <cellStyle name="Prozent 3 3" xfId="727"/>
    <cellStyle name="Prozent 4" xfId="646"/>
    <cellStyle name="Punkt" xfId="1"/>
    <cellStyle name="Punkt 2" xfId="557"/>
    <cellStyle name="Punkt 2 2" xfId="711"/>
    <cellStyle name="Punkt 2 2 2" xfId="748"/>
    <cellStyle name="Punkt 2 2 3" xfId="749"/>
    <cellStyle name="Punkt 2 3" xfId="714"/>
    <cellStyle name="Punkt 2 3 2" xfId="750"/>
    <cellStyle name="Punkt 2 3 3" xfId="751"/>
    <cellStyle name="Punkt 2 4" xfId="752"/>
    <cellStyle name="Punkt 2 5" xfId="737"/>
    <cellStyle name="Punkt 3" xfId="559"/>
    <cellStyle name="Punkt 3 2" xfId="712"/>
    <cellStyle name="Punkt 3 2 2" xfId="753"/>
    <cellStyle name="Punkt 3 2 3" xfId="754"/>
    <cellStyle name="Punkt 3 3" xfId="755"/>
    <cellStyle name="Punkt 3 4" xfId="756"/>
    <cellStyle name="Punkt 4" xfId="93"/>
    <cellStyle name="Punkt 4 2" xfId="708"/>
    <cellStyle name="Punkt 4 2 2" xfId="757"/>
    <cellStyle name="Punkt 4 2 3" xfId="758"/>
    <cellStyle name="Punkt 4 3" xfId="759"/>
    <cellStyle name="Punkt 4 4" xfId="760"/>
    <cellStyle name="Punkt 5" xfId="705"/>
    <cellStyle name="Punkt 5 2" xfId="761"/>
    <cellStyle name="Punkt 5 3" xfId="762"/>
    <cellStyle name="Punkt 6" xfId="763"/>
    <cellStyle name="PunktKomma" xfId="2"/>
    <cellStyle name="Schlecht 2" xfId="76"/>
    <cellStyle name="Schlecht 2 2" xfId="292"/>
    <cellStyle name="Schlecht 2 3" xfId="592"/>
    <cellStyle name="Schlecht 2 4" xfId="196"/>
    <cellStyle name="Schlecht 3" xfId="348"/>
    <cellStyle name="Schlecht 4" xfId="593"/>
    <cellStyle name="Schlecht 5" xfId="647"/>
    <cellStyle name="Schlecht 6" xfId="399"/>
    <cellStyle name="Standard" xfId="0" builtinId="0"/>
    <cellStyle name="Standard 10" xfId="244"/>
    <cellStyle name="Standard 10 2" xfId="371"/>
    <cellStyle name="Standard 10 3" xfId="393"/>
    <cellStyle name="Standard 10 4" xfId="470"/>
    <cellStyle name="Standard 11" xfId="376"/>
    <cellStyle name="Standard 11 2" xfId="381"/>
    <cellStyle name="Standard 11 3" xfId="471"/>
    <cellStyle name="Standard 11 4" xfId="728"/>
    <cellStyle name="Standard 12" xfId="473"/>
    <cellStyle name="Standard 12 2" xfId="562"/>
    <cellStyle name="Standard 12 3" xfId="729"/>
    <cellStyle name="Standard 13" xfId="475"/>
    <cellStyle name="Standard 13 2" xfId="648"/>
    <cellStyle name="Standard 13 3" xfId="730"/>
    <cellStyle name="Standard 14" xfId="476"/>
    <cellStyle name="Standard 14 2" xfId="649"/>
    <cellStyle name="Standard 14 3" xfId="731"/>
    <cellStyle name="Standard 15" xfId="433"/>
    <cellStyle name="Standard 15 2" xfId="650"/>
    <cellStyle name="Standard 16" xfId="651"/>
    <cellStyle name="Standard 17" xfId="652"/>
    <cellStyle name="Standard 18" xfId="709"/>
    <cellStyle name="Standard 18 2" xfId="735"/>
    <cellStyle name="Standard 18 2 2" xfId="736"/>
    <cellStyle name="Standard 2" xfId="5"/>
    <cellStyle name="Standard 2 2" xfId="78"/>
    <cellStyle name="Standard 2 2 2" xfId="241"/>
    <cellStyle name="Standard 2 2 3" xfId="239"/>
    <cellStyle name="Standard 2 2 3 2" xfId="653"/>
    <cellStyle name="Standard 2 2 4" xfId="314"/>
    <cellStyle name="Standard 2 2 4 2" xfId="654"/>
    <cellStyle name="Standard 2 2 5" xfId="707"/>
    <cellStyle name="Standard 2 3" xfId="77"/>
    <cellStyle name="Standard 2 3 2" xfId="235"/>
    <cellStyle name="Standard 2 3 2 2" xfId="594"/>
    <cellStyle name="Standard 2 3 3" xfId="352"/>
    <cellStyle name="Standard 2 3 3 2" xfId="655"/>
    <cellStyle name="Standard 2 3 4" xfId="595"/>
    <cellStyle name="Standard 2 3 5" xfId="119"/>
    <cellStyle name="Standard 2 4" xfId="242"/>
    <cellStyle name="Standard 2 4 2" xfId="369"/>
    <cellStyle name="Standard 2 4 2 2" xfId="656"/>
    <cellStyle name="Standard 2 4 3" xfId="596"/>
    <cellStyle name="Standard 2 5" xfId="597"/>
    <cellStyle name="Standard 2 6" xfId="110"/>
    <cellStyle name="Standard 2 7" xfId="706"/>
    <cellStyle name="Standard 2 7 2" xfId="764"/>
    <cellStyle name="Standard 2_noch 1.1.3" xfId="554"/>
    <cellStyle name="Standard 3" xfId="79"/>
    <cellStyle name="Standard 3 2" xfId="80"/>
    <cellStyle name="Standard 3 2 2" xfId="313"/>
    <cellStyle name="Standard 3 3" xfId="201"/>
    <cellStyle name="Standard 3 3 2" xfId="437"/>
    <cellStyle name="Standard 3 4" xfId="598"/>
    <cellStyle name="Standard 4" xfId="81"/>
    <cellStyle name="Standard 4 2" xfId="128"/>
    <cellStyle name="Standard 4 2 2" xfId="202"/>
    <cellStyle name="Standard 4 2 3" xfId="236"/>
    <cellStyle name="Standard 4 2 4" xfId="315"/>
    <cellStyle name="Standard 4 3" xfId="377"/>
    <cellStyle name="Standard 4 3 2" xfId="468"/>
    <cellStyle name="Standard 4 4" xfId="599"/>
    <cellStyle name="Standard 5" xfId="82"/>
    <cellStyle name="Standard 5 2" xfId="83"/>
    <cellStyle name="Standard 5 2 2" xfId="466"/>
    <cellStyle name="Standard 5 2 2 2" xfId="560"/>
    <cellStyle name="Standard 5 2 3" xfId="657"/>
    <cellStyle name="Standard 5 2 3 2" xfId="658"/>
    <cellStyle name="Standard 5 2 4" xfId="237"/>
    <cellStyle name="Standard 5 3" xfId="243"/>
    <cellStyle name="Standard 5 3 2" xfId="467"/>
    <cellStyle name="Standard 5 3 3" xfId="732"/>
    <cellStyle name="Standard 5 4" xfId="245"/>
    <cellStyle name="Standard 5 4 2" xfId="659"/>
    <cellStyle name="Standard 5 5" xfId="436"/>
    <cellStyle name="Standard 5 6" xfId="660"/>
    <cellStyle name="Standard 5 7" xfId="134"/>
    <cellStyle name="Standard 6" xfId="8"/>
    <cellStyle name="Standard 6 2" xfId="353"/>
    <cellStyle name="Standard 6 2 2" xfId="469"/>
    <cellStyle name="Standard 6 2 3" xfId="661"/>
    <cellStyle name="Standard 6 3" xfId="600"/>
    <cellStyle name="Standard 6 4" xfId="662"/>
    <cellStyle name="Standard 6 5" xfId="135"/>
    <cellStyle name="Standard 7" xfId="136"/>
    <cellStyle name="Standard 7 2" xfId="367"/>
    <cellStyle name="Standard 7 2 2" xfId="663"/>
    <cellStyle name="Standard 7 3" xfId="664"/>
    <cellStyle name="Standard 7 4" xfId="665"/>
    <cellStyle name="Standard 8" xfId="203"/>
    <cellStyle name="Standard 8 2" xfId="368"/>
    <cellStyle name="Standard 8 2 2" xfId="666"/>
    <cellStyle name="Standard 8 2 2 10" xfId="667"/>
    <cellStyle name="Standard 8 2 2 11" xfId="668"/>
    <cellStyle name="Standard 8 2 2 11 2" xfId="669"/>
    <cellStyle name="Standard 8 2 2 12" xfId="670"/>
    <cellStyle name="Standard 8 2 2 13" xfId="671"/>
    <cellStyle name="Standard 8 2 2 14" xfId="672"/>
    <cellStyle name="Standard 8 2 2 15" xfId="673"/>
    <cellStyle name="Standard 8 2 2 16" xfId="674"/>
    <cellStyle name="Standard 8 2 2 2" xfId="675"/>
    <cellStyle name="Standard 8 2 2 3" xfId="676"/>
    <cellStyle name="Standard 8 2 2 4" xfId="677"/>
    <cellStyle name="Standard 8 2 2 5" xfId="678"/>
    <cellStyle name="Standard 8 2 2 5 2" xfId="679"/>
    <cellStyle name="Standard 8 2 2 5 3" xfId="680"/>
    <cellStyle name="Standard 8 2 2 5 4" xfId="681"/>
    <cellStyle name="Standard 8 2 2 6" xfId="682"/>
    <cellStyle name="Standard 8 2 2 7" xfId="683"/>
    <cellStyle name="Standard 8 2 2 8" xfId="684"/>
    <cellStyle name="Standard 8 2 2 9" xfId="685"/>
    <cellStyle name="Standard 8 2 3" xfId="686"/>
    <cellStyle name="Standard 8 3" xfId="464"/>
    <cellStyle name="Standard 8 3 2" xfId="733"/>
    <cellStyle name="Standard 9" xfId="205"/>
    <cellStyle name="Standard 9 2" xfId="370"/>
    <cellStyle name="Standard 9 2 2" xfId="687"/>
    <cellStyle name="Standard 9 2 3" xfId="688"/>
    <cellStyle name="Standard 9 3" xfId="379"/>
    <cellStyle name="Standard 9 3 2" xfId="689"/>
    <cellStyle name="Standard 9 3 2 2" xfId="690"/>
    <cellStyle name="Standard 9 4" xfId="465"/>
    <cellStyle name="Standard 9 4 2" xfId="734"/>
    <cellStyle name="Standard 9 5" xfId="691"/>
    <cellStyle name="Standard 9 6" xfId="692"/>
    <cellStyle name="Standard 9 6 2" xfId="693"/>
    <cellStyle name="Standard 9 7" xfId="694"/>
    <cellStyle name="Standard 9 8" xfId="695"/>
    <cellStyle name="Stil 1" xfId="555"/>
    <cellStyle name="Stil 1 2" xfId="556"/>
    <cellStyle name="Tsd" xfId="111"/>
    <cellStyle name="Überschrift 1 2" xfId="85"/>
    <cellStyle name="Überschrift 1 2 2" xfId="601"/>
    <cellStyle name="Überschrift 1 2 3" xfId="293"/>
    <cellStyle name="Überschrift 1 3" xfId="602"/>
    <cellStyle name="Überschrift 1 4" xfId="696"/>
    <cellStyle name="Überschrift 1 5" xfId="394"/>
    <cellStyle name="Überschrift 2 2" xfId="86"/>
    <cellStyle name="Überschrift 2 2 2" xfId="603"/>
    <cellStyle name="Überschrift 2 2 3" xfId="294"/>
    <cellStyle name="Überschrift 2 3" xfId="604"/>
    <cellStyle name="Überschrift 2 4" xfId="697"/>
    <cellStyle name="Überschrift 2 5" xfId="395"/>
    <cellStyle name="Überschrift 3 2" xfId="87"/>
    <cellStyle name="Überschrift 3 2 2" xfId="605"/>
    <cellStyle name="Überschrift 3 2 3" xfId="295"/>
    <cellStyle name="Überschrift 3 3" xfId="606"/>
    <cellStyle name="Überschrift 3 4" xfId="698"/>
    <cellStyle name="Überschrift 3 5" xfId="396"/>
    <cellStyle name="Überschrift 4 2" xfId="88"/>
    <cellStyle name="Überschrift 4 2 2" xfId="607"/>
    <cellStyle name="Überschrift 4 2 3" xfId="296"/>
    <cellStyle name="Überschrift 4 3" xfId="608"/>
    <cellStyle name="Überschrift 4 4" xfId="699"/>
    <cellStyle name="Überschrift 4 5" xfId="397"/>
    <cellStyle name="Überschrift 5" xfId="84"/>
    <cellStyle name="Überschrift 6" xfId="92"/>
    <cellStyle name="Verknüpfte Zelle 2" xfId="89"/>
    <cellStyle name="Verknüpfte Zelle 2 2" xfId="297"/>
    <cellStyle name="Verknüpfte Zelle 2 3" xfId="609"/>
    <cellStyle name="Verknüpfte Zelle 2 4" xfId="197"/>
    <cellStyle name="Verknüpfte Zelle 3" xfId="349"/>
    <cellStyle name="Verknüpfte Zelle 4" xfId="610"/>
    <cellStyle name="Verknüpfte Zelle 5" xfId="700"/>
    <cellStyle name="Verknüpfte Zelle 6" xfId="404"/>
    <cellStyle name="Währung [0] 2" xfId="701"/>
    <cellStyle name="Warnender Text 2" xfId="90"/>
    <cellStyle name="Warnender Text 2 2" xfId="298"/>
    <cellStyle name="Warnender Text 2 3" xfId="611"/>
    <cellStyle name="Warnender Text 2 4" xfId="198"/>
    <cellStyle name="Warnender Text 3" xfId="350"/>
    <cellStyle name="Warnender Text 4" xfId="612"/>
    <cellStyle name="Warnender Text 5" xfId="702"/>
    <cellStyle name="Warnender Text 6" xfId="406"/>
    <cellStyle name="Zelle überprüfen 2" xfId="91"/>
    <cellStyle name="Zelle überprüfen 2 2" xfId="299"/>
    <cellStyle name="Zelle überprüfen 2 3" xfId="613"/>
    <cellStyle name="Zelle überprüfen 2 4" xfId="199"/>
    <cellStyle name="Zelle überprüfen 3" xfId="351"/>
    <cellStyle name="Zelle überprüfen 4" xfId="614"/>
    <cellStyle name="Zelle überprüfen 5" xfId="703"/>
    <cellStyle name="Zelle überprüfen 6" xfId="405"/>
  </cellStyles>
  <dxfs count="0"/>
  <tableStyles count="0" defaultTableStyle="TableStyleMedium2" defaultPivotStyle="PivotStyleLight16"/>
  <colors>
    <mruColors>
      <color rgb="FFCF005C"/>
      <color rgb="FFF2F2F2"/>
      <color rgb="FFC8D200"/>
      <color rgb="FFE3E8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25" workbookViewId="0">
      <selection activeCell="A49" sqref="A49:XFD49"/>
    </sheetView>
  </sheetViews>
  <sheetFormatPr baseColWidth="10" defaultRowHeight="15"/>
  <cols>
    <col min="2" max="2" width="23.28515625" customWidth="1"/>
  </cols>
  <sheetData>
    <row r="1" spans="1:14">
      <c r="A1" s="11" t="s">
        <v>24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>
      <c r="A2" s="1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  <c r="M3" s="1"/>
      <c r="N3" s="1"/>
    </row>
    <row r="4" spans="1:14">
      <c r="A4" s="75" t="s">
        <v>0</v>
      </c>
      <c r="B4" s="28">
        <v>2012</v>
      </c>
      <c r="C4" s="29">
        <v>2013</v>
      </c>
      <c r="D4" s="29">
        <v>2014</v>
      </c>
      <c r="E4" s="21">
        <v>2015</v>
      </c>
      <c r="F4" s="28">
        <v>2016</v>
      </c>
      <c r="G4" s="29">
        <v>2017</v>
      </c>
      <c r="H4" s="30">
        <v>2018</v>
      </c>
      <c r="I4" s="30">
        <v>2019</v>
      </c>
      <c r="J4" s="30">
        <v>2020</v>
      </c>
      <c r="K4" s="22">
        <v>2021</v>
      </c>
      <c r="L4" s="4"/>
      <c r="M4" s="1"/>
      <c r="N4" s="1"/>
    </row>
    <row r="5" spans="1:14">
      <c r="A5" s="76"/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2"/>
      <c r="L5" s="1"/>
      <c r="M5" s="1"/>
      <c r="N5" s="1"/>
    </row>
    <row r="6" spans="1:14">
      <c r="A6" s="64" t="s">
        <v>2</v>
      </c>
      <c r="B6" s="31">
        <v>811</v>
      </c>
      <c r="C6" s="38">
        <v>869</v>
      </c>
      <c r="D6" s="38">
        <v>893</v>
      </c>
      <c r="E6" s="38">
        <v>971</v>
      </c>
      <c r="F6" s="38">
        <v>902</v>
      </c>
      <c r="G6" s="31">
        <v>912</v>
      </c>
      <c r="H6" s="45">
        <v>857</v>
      </c>
      <c r="I6" s="38">
        <v>976</v>
      </c>
      <c r="J6" s="45">
        <v>1421</v>
      </c>
      <c r="K6" s="12">
        <v>1189</v>
      </c>
      <c r="L6" s="6"/>
      <c r="M6" s="1"/>
      <c r="N6" s="1"/>
    </row>
    <row r="7" spans="1:14">
      <c r="A7" s="65" t="s">
        <v>3</v>
      </c>
      <c r="B7" s="32">
        <v>1287</v>
      </c>
      <c r="C7" s="39">
        <v>1377</v>
      </c>
      <c r="D7" s="39">
        <v>1132</v>
      </c>
      <c r="E7" s="39">
        <v>1111</v>
      </c>
      <c r="F7" s="39">
        <v>1053</v>
      </c>
      <c r="G7" s="33">
        <v>1092</v>
      </c>
      <c r="H7" s="41">
        <v>1100</v>
      </c>
      <c r="I7" s="39">
        <v>1016</v>
      </c>
      <c r="J7" s="41">
        <v>1507</v>
      </c>
      <c r="K7" s="17">
        <v>1253</v>
      </c>
      <c r="L7" s="7"/>
      <c r="M7" s="1"/>
      <c r="N7" s="1"/>
    </row>
    <row r="8" spans="1:14">
      <c r="A8" s="64" t="s">
        <v>4</v>
      </c>
      <c r="B8" s="31">
        <v>749</v>
      </c>
      <c r="C8" s="38">
        <v>716</v>
      </c>
      <c r="D8" s="38">
        <v>692</v>
      </c>
      <c r="E8" s="38">
        <v>693</v>
      </c>
      <c r="F8" s="38">
        <v>654</v>
      </c>
      <c r="G8" s="31">
        <v>625</v>
      </c>
      <c r="H8" s="45">
        <v>588</v>
      </c>
      <c r="I8" s="38">
        <v>647</v>
      </c>
      <c r="J8" s="45">
        <v>904</v>
      </c>
      <c r="K8" s="13">
        <v>899</v>
      </c>
      <c r="L8" s="7"/>
      <c r="M8" s="1"/>
      <c r="N8" s="1"/>
    </row>
    <row r="9" spans="1:14">
      <c r="A9" s="65" t="s">
        <v>5</v>
      </c>
      <c r="B9" s="33">
        <v>405</v>
      </c>
      <c r="C9" s="39">
        <v>492</v>
      </c>
      <c r="D9" s="39">
        <v>509</v>
      </c>
      <c r="E9" s="39">
        <v>459</v>
      </c>
      <c r="F9" s="39">
        <v>377</v>
      </c>
      <c r="G9" s="33">
        <v>328</v>
      </c>
      <c r="H9" s="41">
        <v>351</v>
      </c>
      <c r="I9" s="39">
        <v>345</v>
      </c>
      <c r="J9" s="41">
        <v>442</v>
      </c>
      <c r="K9" s="17">
        <v>366</v>
      </c>
      <c r="L9" s="7"/>
      <c r="M9" s="1"/>
      <c r="N9" s="1"/>
    </row>
    <row r="10" spans="1:14">
      <c r="A10" s="64" t="s">
        <v>6</v>
      </c>
      <c r="B10" s="31">
        <v>199</v>
      </c>
      <c r="C10" s="38">
        <v>201</v>
      </c>
      <c r="D10" s="38">
        <v>176</v>
      </c>
      <c r="E10" s="38">
        <v>166</v>
      </c>
      <c r="F10" s="38">
        <v>143</v>
      </c>
      <c r="G10" s="31">
        <v>146</v>
      </c>
      <c r="H10" s="45">
        <v>129</v>
      </c>
      <c r="I10" s="38">
        <v>143</v>
      </c>
      <c r="J10" s="50">
        <v>181</v>
      </c>
      <c r="K10" s="14">
        <v>153</v>
      </c>
      <c r="L10" s="7"/>
      <c r="M10" s="1"/>
      <c r="N10" s="1"/>
    </row>
    <row r="11" spans="1:14">
      <c r="A11" s="65" t="s">
        <v>7</v>
      </c>
      <c r="B11" s="34">
        <v>434</v>
      </c>
      <c r="C11" s="39">
        <v>372</v>
      </c>
      <c r="D11" s="39">
        <v>384</v>
      </c>
      <c r="E11" s="39">
        <v>368</v>
      </c>
      <c r="F11" s="39">
        <v>367</v>
      </c>
      <c r="G11" s="33">
        <v>373</v>
      </c>
      <c r="H11" s="41">
        <v>370</v>
      </c>
      <c r="I11" s="39">
        <v>361</v>
      </c>
      <c r="J11" s="41">
        <v>576</v>
      </c>
      <c r="K11" s="17">
        <v>582</v>
      </c>
      <c r="L11" s="7"/>
      <c r="M11" s="1"/>
      <c r="N11" s="1"/>
    </row>
    <row r="12" spans="1:14">
      <c r="A12" s="64" t="s">
        <v>8</v>
      </c>
      <c r="B12" s="31">
        <v>513</v>
      </c>
      <c r="C12" s="38">
        <v>576</v>
      </c>
      <c r="D12" s="38">
        <v>522</v>
      </c>
      <c r="E12" s="38">
        <v>603</v>
      </c>
      <c r="F12" s="38">
        <v>512</v>
      </c>
      <c r="G12" s="31">
        <v>535</v>
      </c>
      <c r="H12" s="45">
        <v>545</v>
      </c>
      <c r="I12" s="38">
        <v>528</v>
      </c>
      <c r="J12" s="51">
        <v>766</v>
      </c>
      <c r="K12" s="15">
        <v>665</v>
      </c>
      <c r="L12" s="8"/>
      <c r="M12" s="1"/>
      <c r="N12" s="1"/>
    </row>
    <row r="13" spans="1:14">
      <c r="A13" s="65" t="s">
        <v>9</v>
      </c>
      <c r="B13" s="33">
        <v>354</v>
      </c>
      <c r="C13" s="39">
        <v>287</v>
      </c>
      <c r="D13" s="39">
        <v>287</v>
      </c>
      <c r="E13" s="39">
        <v>238</v>
      </c>
      <c r="F13" s="39">
        <v>183</v>
      </c>
      <c r="G13" s="33">
        <v>176</v>
      </c>
      <c r="H13" s="41">
        <v>161</v>
      </c>
      <c r="I13" s="39">
        <v>160</v>
      </c>
      <c r="J13" s="52">
        <v>189</v>
      </c>
      <c r="K13" s="18">
        <v>194</v>
      </c>
      <c r="L13" s="8"/>
      <c r="M13" s="1"/>
      <c r="N13" s="1"/>
    </row>
    <row r="14" spans="1:14">
      <c r="A14" s="64" t="s">
        <v>10</v>
      </c>
      <c r="B14" s="31">
        <v>1206</v>
      </c>
      <c r="C14" s="38">
        <v>1154</v>
      </c>
      <c r="D14" s="38">
        <v>1069</v>
      </c>
      <c r="E14" s="38">
        <v>899</v>
      </c>
      <c r="F14" s="38">
        <v>959</v>
      </c>
      <c r="G14" s="31">
        <v>867</v>
      </c>
      <c r="H14" s="45">
        <v>753</v>
      </c>
      <c r="I14" s="38">
        <v>691</v>
      </c>
      <c r="J14" s="45">
        <v>1211</v>
      </c>
      <c r="K14" s="12">
        <v>789</v>
      </c>
      <c r="L14" s="8"/>
      <c r="M14" s="1"/>
      <c r="N14" s="1"/>
    </row>
    <row r="15" spans="1:14">
      <c r="A15" s="65" t="s">
        <v>11</v>
      </c>
      <c r="B15" s="33">
        <v>2970</v>
      </c>
      <c r="C15" s="39">
        <v>3073</v>
      </c>
      <c r="D15" s="39">
        <v>2970</v>
      </c>
      <c r="E15" s="39">
        <v>2786</v>
      </c>
      <c r="F15" s="39">
        <v>2680</v>
      </c>
      <c r="G15" s="33">
        <v>2685</v>
      </c>
      <c r="H15" s="41">
        <v>2410</v>
      </c>
      <c r="I15" s="39">
        <v>2344</v>
      </c>
      <c r="J15" s="41">
        <v>2885</v>
      </c>
      <c r="K15" s="17">
        <v>2524</v>
      </c>
      <c r="L15" s="8"/>
      <c r="M15" s="1"/>
      <c r="N15" s="1"/>
    </row>
    <row r="16" spans="1:14">
      <c r="A16" s="64" t="s">
        <v>12</v>
      </c>
      <c r="B16" s="31">
        <v>351</v>
      </c>
      <c r="C16" s="38">
        <v>386</v>
      </c>
      <c r="D16" s="38">
        <v>341</v>
      </c>
      <c r="E16" s="38">
        <v>333</v>
      </c>
      <c r="F16" s="38">
        <v>329</v>
      </c>
      <c r="G16" s="31">
        <v>346</v>
      </c>
      <c r="H16" s="38">
        <v>375</v>
      </c>
      <c r="I16" s="38">
        <v>371</v>
      </c>
      <c r="J16" s="50">
        <v>508</v>
      </c>
      <c r="K16" s="14">
        <v>454</v>
      </c>
      <c r="L16" s="8"/>
      <c r="M16" s="1"/>
      <c r="N16" s="1"/>
    </row>
    <row r="17" spans="1:14">
      <c r="A17" s="65" t="s">
        <v>13</v>
      </c>
      <c r="B17" s="33">
        <v>92</v>
      </c>
      <c r="C17" s="39">
        <v>122</v>
      </c>
      <c r="D17" s="39">
        <v>125</v>
      </c>
      <c r="E17" s="39">
        <v>115</v>
      </c>
      <c r="F17" s="39">
        <v>109</v>
      </c>
      <c r="G17" s="33">
        <v>144</v>
      </c>
      <c r="H17" s="41">
        <v>126</v>
      </c>
      <c r="I17" s="39">
        <v>149</v>
      </c>
      <c r="J17" s="52">
        <v>171</v>
      </c>
      <c r="K17" s="18">
        <v>152</v>
      </c>
      <c r="L17" s="8"/>
      <c r="M17" s="1"/>
      <c r="N17" s="1"/>
    </row>
    <row r="18" spans="1:14">
      <c r="A18" s="64" t="s">
        <v>14</v>
      </c>
      <c r="B18" s="31">
        <v>401</v>
      </c>
      <c r="C18" s="38">
        <v>437</v>
      </c>
      <c r="D18" s="38">
        <v>468</v>
      </c>
      <c r="E18" s="38">
        <v>434</v>
      </c>
      <c r="F18" s="38">
        <v>402</v>
      </c>
      <c r="G18" s="31">
        <v>328</v>
      </c>
      <c r="H18" s="45">
        <v>277</v>
      </c>
      <c r="I18" s="38">
        <v>259</v>
      </c>
      <c r="J18" s="45">
        <v>316</v>
      </c>
      <c r="K18" s="12">
        <v>348</v>
      </c>
      <c r="L18" s="8"/>
      <c r="M18" s="1"/>
      <c r="N18" s="1"/>
    </row>
    <row r="19" spans="1:14">
      <c r="A19" s="65" t="s">
        <v>15</v>
      </c>
      <c r="B19" s="33">
        <v>495</v>
      </c>
      <c r="C19" s="39">
        <v>490</v>
      </c>
      <c r="D19" s="39">
        <v>458</v>
      </c>
      <c r="E19" s="39">
        <v>452</v>
      </c>
      <c r="F19" s="39">
        <v>338</v>
      </c>
      <c r="G19" s="33">
        <v>330</v>
      </c>
      <c r="H19" s="41">
        <v>336</v>
      </c>
      <c r="I19" s="39">
        <v>324</v>
      </c>
      <c r="J19" s="52">
        <v>376</v>
      </c>
      <c r="K19" s="19">
        <v>388</v>
      </c>
      <c r="L19" s="8"/>
      <c r="M19" s="1"/>
      <c r="N19" s="1"/>
    </row>
    <row r="20" spans="1:14">
      <c r="A20" s="64" t="s">
        <v>16</v>
      </c>
      <c r="B20" s="35">
        <v>713</v>
      </c>
      <c r="C20" s="38">
        <v>776</v>
      </c>
      <c r="D20" s="38">
        <v>639</v>
      </c>
      <c r="E20" s="38">
        <v>606</v>
      </c>
      <c r="F20" s="38">
        <v>543</v>
      </c>
      <c r="G20" s="31">
        <v>596</v>
      </c>
      <c r="H20" s="45">
        <v>523</v>
      </c>
      <c r="I20" s="38">
        <v>586</v>
      </c>
      <c r="J20" s="45">
        <v>689</v>
      </c>
      <c r="K20" s="12">
        <v>642</v>
      </c>
      <c r="L20" s="8"/>
      <c r="M20" s="1"/>
      <c r="N20" s="1"/>
    </row>
    <row r="21" spans="1:14" ht="15.75" thickBot="1">
      <c r="A21" s="65" t="s">
        <v>17</v>
      </c>
      <c r="B21" s="33">
        <v>409</v>
      </c>
      <c r="C21" s="39">
        <v>386</v>
      </c>
      <c r="D21" s="43">
        <v>376</v>
      </c>
      <c r="E21" s="43">
        <v>366</v>
      </c>
      <c r="F21" s="43">
        <v>295</v>
      </c>
      <c r="G21" s="33">
        <v>274</v>
      </c>
      <c r="H21" s="41">
        <v>253</v>
      </c>
      <c r="I21" s="39">
        <v>221</v>
      </c>
      <c r="J21" s="41">
        <v>269</v>
      </c>
      <c r="K21" s="17">
        <v>242</v>
      </c>
      <c r="L21" s="8"/>
      <c r="M21" s="1"/>
      <c r="N21" s="1"/>
    </row>
    <row r="22" spans="1:14">
      <c r="A22" s="66" t="s">
        <v>18</v>
      </c>
      <c r="B22" s="36">
        <v>11389</v>
      </c>
      <c r="C22" s="40">
        <v>11714</v>
      </c>
      <c r="D22" s="40">
        <v>11041</v>
      </c>
      <c r="E22" s="40">
        <v>10600</v>
      </c>
      <c r="F22" s="40">
        <v>9846</v>
      </c>
      <c r="G22" s="44">
        <v>9757</v>
      </c>
      <c r="H22" s="46">
        <v>9154</v>
      </c>
      <c r="I22" s="47">
        <v>9121</v>
      </c>
      <c r="J22" s="47">
        <v>12411</v>
      </c>
      <c r="K22" s="26">
        <v>10840</v>
      </c>
      <c r="L22" s="8"/>
      <c r="M22" s="1"/>
      <c r="N22" s="1"/>
    </row>
    <row r="23" spans="1:14">
      <c r="A23" s="65" t="s">
        <v>19</v>
      </c>
      <c r="B23" s="34">
        <f t="shared" ref="B23:G23" si="0">+B6+B7+B10+B11+B12+B14+B15+B16+B17+B20</f>
        <v>8576</v>
      </c>
      <c r="C23" s="41">
        <f t="shared" si="0"/>
        <v>8906</v>
      </c>
      <c r="D23" s="41">
        <f t="shared" si="0"/>
        <v>8251</v>
      </c>
      <c r="E23" s="41">
        <f t="shared" si="0"/>
        <v>7958</v>
      </c>
      <c r="F23" s="41">
        <f t="shared" si="0"/>
        <v>7597</v>
      </c>
      <c r="G23" s="34">
        <f t="shared" si="0"/>
        <v>7696</v>
      </c>
      <c r="H23" s="41">
        <v>7188</v>
      </c>
      <c r="I23" s="48">
        <v>7165</v>
      </c>
      <c r="J23" s="53">
        <v>10819</v>
      </c>
      <c r="K23" s="20">
        <v>9302</v>
      </c>
      <c r="L23" s="9"/>
      <c r="M23" s="1"/>
      <c r="N23" s="1"/>
    </row>
    <row r="24" spans="1:14" ht="15.75" thickBot="1">
      <c r="A24" s="67" t="s">
        <v>20</v>
      </c>
      <c r="B24" s="37">
        <f>+B8+B9+B13+B18+B19+B21</f>
        <v>2813</v>
      </c>
      <c r="C24" s="42">
        <f>+C8+C9+C13+C18+C19+C21</f>
        <v>2808</v>
      </c>
      <c r="D24" s="42">
        <f>+D8+D9+D13+D18+D19+D21</f>
        <v>2790</v>
      </c>
      <c r="E24" s="42">
        <f t="shared" ref="E24" si="1">+E8+E9+E13+E18+E19+E21</f>
        <v>2642</v>
      </c>
      <c r="F24" s="42">
        <f>+F8+F9+F13+F18+F19+F21</f>
        <v>2249</v>
      </c>
      <c r="G24" s="37">
        <f>+G8+G9+G13+G18+G19+G21</f>
        <v>2061</v>
      </c>
      <c r="H24" s="42">
        <v>1966</v>
      </c>
      <c r="I24" s="49">
        <v>1956</v>
      </c>
      <c r="J24" s="54">
        <v>1592</v>
      </c>
      <c r="K24" s="10">
        <v>1538</v>
      </c>
      <c r="L24" s="1"/>
      <c r="M24" s="1"/>
      <c r="N24" s="1"/>
    </row>
    <row r="25" spans="1:14">
      <c r="A25" s="75" t="s">
        <v>0</v>
      </c>
      <c r="B25" s="63" t="s">
        <v>25</v>
      </c>
      <c r="C25" s="73" t="s">
        <v>21</v>
      </c>
      <c r="D25" s="73"/>
      <c r="E25" s="73"/>
      <c r="F25" s="73"/>
      <c r="G25" s="73"/>
      <c r="H25" s="73"/>
      <c r="I25" s="73"/>
      <c r="J25" s="73"/>
      <c r="K25" s="74"/>
      <c r="L25" s="1"/>
      <c r="M25" s="1"/>
      <c r="N25" s="1"/>
    </row>
    <row r="26" spans="1:14">
      <c r="A26" s="76"/>
      <c r="B26" s="69" t="s">
        <v>26</v>
      </c>
      <c r="C26" s="69"/>
      <c r="D26" s="69"/>
      <c r="E26" s="69"/>
      <c r="F26" s="69"/>
      <c r="G26" s="69"/>
      <c r="H26" s="69"/>
      <c r="I26" s="69"/>
      <c r="J26" s="69"/>
      <c r="K26" s="70"/>
      <c r="L26" s="1"/>
      <c r="M26" s="1"/>
      <c r="N26" s="1"/>
    </row>
    <row r="27" spans="1:14">
      <c r="A27" s="64" t="s">
        <v>2</v>
      </c>
      <c r="B27" s="55">
        <f>+(J6-B6)/B6*100</f>
        <v>75.215782983970399</v>
      </c>
      <c r="C27" s="59">
        <f>+(C6-B6)/B6*100</f>
        <v>7.1516646115906291</v>
      </c>
      <c r="D27" s="59">
        <f t="shared" ref="D27:G27" si="2">+(D6-C6)/C6*100</f>
        <v>2.7617951668584579</v>
      </c>
      <c r="E27" s="59">
        <f t="shared" si="2"/>
        <v>8.7346024636058228</v>
      </c>
      <c r="F27" s="59">
        <f t="shared" si="2"/>
        <v>-7.106076210092688</v>
      </c>
      <c r="G27" s="59">
        <f t="shared" si="2"/>
        <v>1.1086474501108647</v>
      </c>
      <c r="H27" s="59">
        <f>(H6-G6)/G6*100</f>
        <v>-6.0307017543859649</v>
      </c>
      <c r="I27" s="59">
        <f>(I6-H6)/H6*100</f>
        <v>13.885647607934656</v>
      </c>
      <c r="J27" s="59">
        <f>(J6-I6)/J6*100</f>
        <v>31.315974665728358</v>
      </c>
      <c r="K27" s="23">
        <f>(K6-J6)/K6*100</f>
        <v>-19.512195121951219</v>
      </c>
      <c r="L27" s="1"/>
      <c r="M27" s="1"/>
      <c r="N27" s="1"/>
    </row>
    <row r="28" spans="1:14">
      <c r="A28" s="65" t="s">
        <v>3</v>
      </c>
      <c r="B28" s="56">
        <f t="shared" ref="B28:B45" si="3">+(J7-B7)/B7*100</f>
        <v>17.094017094017094</v>
      </c>
      <c r="C28" s="60">
        <f t="shared" ref="C28:G43" si="4">+(C7-B7)/B7*100</f>
        <v>6.9930069930069934</v>
      </c>
      <c r="D28" s="60">
        <f t="shared" si="4"/>
        <v>-17.792302106027595</v>
      </c>
      <c r="E28" s="60">
        <f t="shared" si="4"/>
        <v>-1.8551236749116609</v>
      </c>
      <c r="F28" s="60">
        <f t="shared" si="4"/>
        <v>-5.2205220522052205</v>
      </c>
      <c r="G28" s="60">
        <f t="shared" si="4"/>
        <v>3.7037037037037033</v>
      </c>
      <c r="H28" s="60">
        <f t="shared" ref="H28:I43" si="5">(H7-G7)/G7*100</f>
        <v>0.73260073260073255</v>
      </c>
      <c r="I28" s="60">
        <f t="shared" si="5"/>
        <v>-7.6363636363636367</v>
      </c>
      <c r="J28" s="60">
        <f t="shared" ref="J28:K43" si="6">(J7-I7)/J7*100</f>
        <v>32.581287325812873</v>
      </c>
      <c r="K28" s="24">
        <f t="shared" si="6"/>
        <v>-20.271348762968874</v>
      </c>
      <c r="L28" s="1"/>
      <c r="M28" s="1"/>
      <c r="N28" s="1"/>
    </row>
    <row r="29" spans="1:14">
      <c r="A29" s="64" t="s">
        <v>4</v>
      </c>
      <c r="B29" s="55">
        <f t="shared" si="3"/>
        <v>20.694259012016023</v>
      </c>
      <c r="C29" s="59">
        <f t="shared" si="4"/>
        <v>-4.4058744993324437</v>
      </c>
      <c r="D29" s="59">
        <f t="shared" si="4"/>
        <v>-3.3519553072625698</v>
      </c>
      <c r="E29" s="59">
        <f t="shared" si="4"/>
        <v>0.1445086705202312</v>
      </c>
      <c r="F29" s="59">
        <f t="shared" si="4"/>
        <v>-5.6277056277056277</v>
      </c>
      <c r="G29" s="59">
        <f t="shared" si="4"/>
        <v>-4.4342507645259941</v>
      </c>
      <c r="H29" s="59">
        <f t="shared" si="5"/>
        <v>-5.92</v>
      </c>
      <c r="I29" s="59">
        <f t="shared" si="5"/>
        <v>10.034013605442176</v>
      </c>
      <c r="J29" s="59">
        <f t="shared" si="6"/>
        <v>28.429203539823011</v>
      </c>
      <c r="K29" s="23">
        <f t="shared" si="6"/>
        <v>-0.55617352614015569</v>
      </c>
      <c r="L29" s="1"/>
      <c r="M29" s="1"/>
      <c r="N29" s="1"/>
    </row>
    <row r="30" spans="1:14">
      <c r="A30" s="65" t="s">
        <v>5</v>
      </c>
      <c r="B30" s="56">
        <f t="shared" si="3"/>
        <v>9.1358024691358022</v>
      </c>
      <c r="C30" s="60">
        <f t="shared" si="4"/>
        <v>21.481481481481481</v>
      </c>
      <c r="D30" s="60">
        <f t="shared" si="4"/>
        <v>3.4552845528455287</v>
      </c>
      <c r="E30" s="60">
        <f t="shared" si="4"/>
        <v>-9.8231827111984273</v>
      </c>
      <c r="F30" s="60">
        <f t="shared" si="4"/>
        <v>-17.864923747276691</v>
      </c>
      <c r="G30" s="60">
        <f t="shared" si="4"/>
        <v>-12.9973474801061</v>
      </c>
      <c r="H30" s="60">
        <f t="shared" si="5"/>
        <v>7.01219512195122</v>
      </c>
      <c r="I30" s="60">
        <f t="shared" si="5"/>
        <v>-1.7094017094017095</v>
      </c>
      <c r="J30" s="60">
        <f t="shared" si="6"/>
        <v>21.945701357466064</v>
      </c>
      <c r="K30" s="24">
        <f t="shared" si="6"/>
        <v>-20.765027322404372</v>
      </c>
      <c r="L30" s="1"/>
      <c r="M30" s="1"/>
      <c r="N30" s="1"/>
    </row>
    <row r="31" spans="1:14">
      <c r="A31" s="64" t="s">
        <v>6</v>
      </c>
      <c r="B31" s="55">
        <f t="shared" si="3"/>
        <v>-9.0452261306532673</v>
      </c>
      <c r="C31" s="59">
        <f t="shared" si="4"/>
        <v>1.0050251256281406</v>
      </c>
      <c r="D31" s="59">
        <f t="shared" si="4"/>
        <v>-12.437810945273633</v>
      </c>
      <c r="E31" s="59">
        <f t="shared" si="4"/>
        <v>-5.6818181818181817</v>
      </c>
      <c r="F31" s="59">
        <f t="shared" si="4"/>
        <v>-13.855421686746988</v>
      </c>
      <c r="G31" s="59">
        <f t="shared" si="4"/>
        <v>2.0979020979020979</v>
      </c>
      <c r="H31" s="59">
        <f t="shared" si="5"/>
        <v>-11.643835616438356</v>
      </c>
      <c r="I31" s="59">
        <f t="shared" si="5"/>
        <v>10.852713178294573</v>
      </c>
      <c r="J31" s="59">
        <f t="shared" si="6"/>
        <v>20.994475138121548</v>
      </c>
      <c r="K31" s="23">
        <f t="shared" si="6"/>
        <v>-18.300653594771241</v>
      </c>
      <c r="L31" s="1"/>
      <c r="M31" s="1"/>
      <c r="N31" s="1"/>
    </row>
    <row r="32" spans="1:14">
      <c r="A32" s="65" t="s">
        <v>7</v>
      </c>
      <c r="B32" s="56">
        <f t="shared" si="3"/>
        <v>32.718894009216591</v>
      </c>
      <c r="C32" s="60">
        <f t="shared" si="4"/>
        <v>-14.285714285714285</v>
      </c>
      <c r="D32" s="60">
        <f t="shared" si="4"/>
        <v>3.225806451612903</v>
      </c>
      <c r="E32" s="60">
        <f t="shared" si="4"/>
        <v>-4.1666666666666661</v>
      </c>
      <c r="F32" s="60">
        <f t="shared" si="4"/>
        <v>-0.27173913043478259</v>
      </c>
      <c r="G32" s="60">
        <f t="shared" si="4"/>
        <v>1.6348773841961852</v>
      </c>
      <c r="H32" s="60">
        <f t="shared" si="5"/>
        <v>-0.80428954423592491</v>
      </c>
      <c r="I32" s="60">
        <f t="shared" si="5"/>
        <v>-2.4324324324324325</v>
      </c>
      <c r="J32" s="60">
        <f t="shared" si="6"/>
        <v>37.326388888888893</v>
      </c>
      <c r="K32" s="24">
        <f t="shared" si="6"/>
        <v>1.0309278350515463</v>
      </c>
      <c r="L32" s="1"/>
      <c r="M32" s="1"/>
      <c r="N32" s="1"/>
    </row>
    <row r="33" spans="1:14">
      <c r="A33" s="64" t="s">
        <v>8</v>
      </c>
      <c r="B33" s="55">
        <f t="shared" si="3"/>
        <v>49.317738791422997</v>
      </c>
      <c r="C33" s="59">
        <f t="shared" si="4"/>
        <v>12.280701754385964</v>
      </c>
      <c r="D33" s="59">
        <f t="shared" si="4"/>
        <v>-9.375</v>
      </c>
      <c r="E33" s="59">
        <f t="shared" si="4"/>
        <v>15.517241379310345</v>
      </c>
      <c r="F33" s="59">
        <f t="shared" si="4"/>
        <v>-15.091210613598674</v>
      </c>
      <c r="G33" s="59">
        <f t="shared" si="4"/>
        <v>4.4921875</v>
      </c>
      <c r="H33" s="59">
        <f t="shared" si="5"/>
        <v>1.8691588785046727</v>
      </c>
      <c r="I33" s="59">
        <f t="shared" si="5"/>
        <v>-3.1192660550458715</v>
      </c>
      <c r="J33" s="59">
        <f t="shared" si="6"/>
        <v>31.070496083550914</v>
      </c>
      <c r="K33" s="23">
        <f t="shared" si="6"/>
        <v>-15.18796992481203</v>
      </c>
      <c r="L33" s="1"/>
      <c r="M33" s="1"/>
      <c r="N33" s="1"/>
    </row>
    <row r="34" spans="1:14">
      <c r="A34" s="65" t="s">
        <v>9</v>
      </c>
      <c r="B34" s="56">
        <f t="shared" si="3"/>
        <v>-46.610169491525419</v>
      </c>
      <c r="C34" s="60">
        <f t="shared" si="4"/>
        <v>-18.926553672316384</v>
      </c>
      <c r="D34" s="60">
        <f t="shared" si="4"/>
        <v>0</v>
      </c>
      <c r="E34" s="60">
        <f t="shared" si="4"/>
        <v>-17.073170731707318</v>
      </c>
      <c r="F34" s="60">
        <f t="shared" si="4"/>
        <v>-23.109243697478991</v>
      </c>
      <c r="G34" s="60">
        <f t="shared" si="4"/>
        <v>-3.8251366120218582</v>
      </c>
      <c r="H34" s="60">
        <f t="shared" si="5"/>
        <v>-8.5227272727272716</v>
      </c>
      <c r="I34" s="60">
        <f t="shared" si="5"/>
        <v>-0.6211180124223602</v>
      </c>
      <c r="J34" s="60">
        <f t="shared" si="6"/>
        <v>15.343915343915343</v>
      </c>
      <c r="K34" s="24">
        <f t="shared" si="6"/>
        <v>2.5773195876288657</v>
      </c>
      <c r="L34" s="1"/>
      <c r="M34" s="1"/>
      <c r="N34" s="1"/>
    </row>
    <row r="35" spans="1:14">
      <c r="A35" s="64" t="s">
        <v>10</v>
      </c>
      <c r="B35" s="55">
        <f t="shared" si="3"/>
        <v>0.41459369817578773</v>
      </c>
      <c r="C35" s="59">
        <f t="shared" si="4"/>
        <v>-4.3117744610281923</v>
      </c>
      <c r="D35" s="59">
        <f t="shared" si="4"/>
        <v>-7.365684575389948</v>
      </c>
      <c r="E35" s="59">
        <f t="shared" si="4"/>
        <v>-15.902712815715622</v>
      </c>
      <c r="F35" s="59">
        <f t="shared" si="4"/>
        <v>6.6740823136818683</v>
      </c>
      <c r="G35" s="59">
        <f t="shared" si="4"/>
        <v>-9.5933263816475485</v>
      </c>
      <c r="H35" s="59">
        <f t="shared" si="5"/>
        <v>-13.148788927335639</v>
      </c>
      <c r="I35" s="59">
        <f t="shared" si="5"/>
        <v>-8.2337317397078351</v>
      </c>
      <c r="J35" s="59">
        <f t="shared" si="6"/>
        <v>42.939719240297272</v>
      </c>
      <c r="K35" s="23">
        <f t="shared" si="6"/>
        <v>-53.485424588086182</v>
      </c>
      <c r="L35" s="1"/>
      <c r="M35" s="1"/>
      <c r="N35" s="1"/>
    </row>
    <row r="36" spans="1:14">
      <c r="A36" s="65" t="s">
        <v>11</v>
      </c>
      <c r="B36" s="56">
        <f t="shared" si="3"/>
        <v>-2.861952861952862</v>
      </c>
      <c r="C36" s="60">
        <f t="shared" si="4"/>
        <v>3.468013468013468</v>
      </c>
      <c r="D36" s="60">
        <f t="shared" si="4"/>
        <v>-3.3517735112268139</v>
      </c>
      <c r="E36" s="60">
        <f t="shared" si="4"/>
        <v>-6.1952861952861955</v>
      </c>
      <c r="F36" s="60">
        <f t="shared" si="4"/>
        <v>-3.8047379755922468</v>
      </c>
      <c r="G36" s="60">
        <f t="shared" si="4"/>
        <v>0.18656716417910446</v>
      </c>
      <c r="H36" s="60">
        <f t="shared" si="5"/>
        <v>-10.242085661080075</v>
      </c>
      <c r="I36" s="60">
        <f t="shared" si="5"/>
        <v>-2.7385892116182573</v>
      </c>
      <c r="J36" s="60">
        <f t="shared" si="6"/>
        <v>18.752166377816291</v>
      </c>
      <c r="K36" s="24">
        <f t="shared" si="6"/>
        <v>-14.302694136291599</v>
      </c>
      <c r="L36" s="1"/>
      <c r="M36" s="1"/>
      <c r="N36" s="1"/>
    </row>
    <row r="37" spans="1:14">
      <c r="A37" s="64" t="s">
        <v>12</v>
      </c>
      <c r="B37" s="55">
        <f t="shared" si="3"/>
        <v>44.729344729344724</v>
      </c>
      <c r="C37" s="59">
        <f t="shared" si="4"/>
        <v>9.9715099715099722</v>
      </c>
      <c r="D37" s="59">
        <f t="shared" si="4"/>
        <v>-11.658031088082902</v>
      </c>
      <c r="E37" s="59">
        <f t="shared" si="4"/>
        <v>-2.3460410557184752</v>
      </c>
      <c r="F37" s="59">
        <f t="shared" si="4"/>
        <v>-1.2012012012012012</v>
      </c>
      <c r="G37" s="59">
        <f t="shared" si="4"/>
        <v>5.1671732522796354</v>
      </c>
      <c r="H37" s="59">
        <f t="shared" si="5"/>
        <v>8.3815028901734099</v>
      </c>
      <c r="I37" s="59">
        <f t="shared" si="5"/>
        <v>-1.0666666666666667</v>
      </c>
      <c r="J37" s="59">
        <f t="shared" si="6"/>
        <v>26.968503937007878</v>
      </c>
      <c r="K37" s="23">
        <f t="shared" si="6"/>
        <v>-11.894273127753303</v>
      </c>
      <c r="L37" s="1"/>
      <c r="M37" s="1"/>
      <c r="N37" s="1"/>
    </row>
    <row r="38" spans="1:14">
      <c r="A38" s="65" t="s">
        <v>13</v>
      </c>
      <c r="B38" s="56">
        <f t="shared" si="3"/>
        <v>85.869565217391312</v>
      </c>
      <c r="C38" s="60">
        <f t="shared" si="4"/>
        <v>32.608695652173914</v>
      </c>
      <c r="D38" s="60">
        <f t="shared" si="4"/>
        <v>2.459016393442623</v>
      </c>
      <c r="E38" s="60">
        <f t="shared" si="4"/>
        <v>-8</v>
      </c>
      <c r="F38" s="60">
        <f t="shared" si="4"/>
        <v>-5.2173913043478262</v>
      </c>
      <c r="G38" s="60">
        <f t="shared" si="4"/>
        <v>32.11009174311927</v>
      </c>
      <c r="H38" s="60">
        <f t="shared" si="5"/>
        <v>-12.5</v>
      </c>
      <c r="I38" s="60">
        <f t="shared" si="5"/>
        <v>18.253968253968253</v>
      </c>
      <c r="J38" s="60">
        <f t="shared" si="6"/>
        <v>12.865497076023392</v>
      </c>
      <c r="K38" s="24">
        <f t="shared" si="6"/>
        <v>-12.5</v>
      </c>
      <c r="L38" s="1"/>
      <c r="M38" s="1"/>
      <c r="N38" s="1"/>
    </row>
    <row r="39" spans="1:14">
      <c r="A39" s="64" t="s">
        <v>14</v>
      </c>
      <c r="B39" s="55">
        <f t="shared" si="3"/>
        <v>-21.197007481296758</v>
      </c>
      <c r="C39" s="59">
        <f t="shared" si="4"/>
        <v>8.9775561097256862</v>
      </c>
      <c r="D39" s="59">
        <f t="shared" si="4"/>
        <v>7.0938215102974826</v>
      </c>
      <c r="E39" s="59">
        <f t="shared" si="4"/>
        <v>-7.2649572649572658</v>
      </c>
      <c r="F39" s="59">
        <f t="shared" si="4"/>
        <v>-7.3732718894009217</v>
      </c>
      <c r="G39" s="59">
        <f t="shared" si="4"/>
        <v>-18.407960199004975</v>
      </c>
      <c r="H39" s="59">
        <f t="shared" si="5"/>
        <v>-15.548780487804878</v>
      </c>
      <c r="I39" s="59">
        <f t="shared" si="5"/>
        <v>-6.4981949458483745</v>
      </c>
      <c r="J39" s="59">
        <f t="shared" si="6"/>
        <v>18.037974683544302</v>
      </c>
      <c r="K39" s="23">
        <f t="shared" si="6"/>
        <v>9.1954022988505741</v>
      </c>
      <c r="L39" s="1"/>
      <c r="M39" s="1"/>
      <c r="N39" s="1"/>
    </row>
    <row r="40" spans="1:14">
      <c r="A40" s="65" t="s">
        <v>15</v>
      </c>
      <c r="B40" s="56">
        <f t="shared" si="3"/>
        <v>-24.040404040404042</v>
      </c>
      <c r="C40" s="60">
        <f t="shared" si="4"/>
        <v>-1.0101010101010102</v>
      </c>
      <c r="D40" s="60">
        <f t="shared" si="4"/>
        <v>-6.5306122448979593</v>
      </c>
      <c r="E40" s="60">
        <f t="shared" si="4"/>
        <v>-1.3100436681222707</v>
      </c>
      <c r="F40" s="60">
        <f t="shared" si="4"/>
        <v>-25.221238938053098</v>
      </c>
      <c r="G40" s="60">
        <f t="shared" si="4"/>
        <v>-2.3668639053254439</v>
      </c>
      <c r="H40" s="60">
        <f t="shared" si="5"/>
        <v>1.8181818181818181</v>
      </c>
      <c r="I40" s="60">
        <f t="shared" si="5"/>
        <v>-3.5714285714285712</v>
      </c>
      <c r="J40" s="60">
        <f t="shared" si="6"/>
        <v>13.829787234042554</v>
      </c>
      <c r="K40" s="24">
        <f t="shared" si="6"/>
        <v>3.0927835051546393</v>
      </c>
      <c r="L40" s="1"/>
      <c r="M40" s="1"/>
      <c r="N40" s="1"/>
    </row>
    <row r="41" spans="1:14">
      <c r="A41" s="64" t="s">
        <v>16</v>
      </c>
      <c r="B41" s="55">
        <f t="shared" si="3"/>
        <v>-3.3660589060308554</v>
      </c>
      <c r="C41" s="59">
        <f t="shared" si="4"/>
        <v>8.8359046283309954</v>
      </c>
      <c r="D41" s="59">
        <f t="shared" si="4"/>
        <v>-17.654639175257731</v>
      </c>
      <c r="E41" s="59">
        <f t="shared" si="4"/>
        <v>-5.164319248826291</v>
      </c>
      <c r="F41" s="59">
        <f t="shared" si="4"/>
        <v>-10.396039603960396</v>
      </c>
      <c r="G41" s="59">
        <f t="shared" si="4"/>
        <v>9.7605893186003687</v>
      </c>
      <c r="H41" s="59">
        <f t="shared" si="5"/>
        <v>-12.248322147651008</v>
      </c>
      <c r="I41" s="59">
        <f t="shared" si="5"/>
        <v>12.045889101338432</v>
      </c>
      <c r="J41" s="59">
        <f t="shared" si="6"/>
        <v>14.949201741654573</v>
      </c>
      <c r="K41" s="23">
        <f t="shared" si="6"/>
        <v>-7.3208722741433014</v>
      </c>
      <c r="L41" s="1"/>
      <c r="M41" s="1"/>
      <c r="N41" s="1"/>
    </row>
    <row r="42" spans="1:14" ht="15.75" thickBot="1">
      <c r="A42" s="65" t="s">
        <v>17</v>
      </c>
      <c r="B42" s="56">
        <f t="shared" si="3"/>
        <v>-34.229828850855746</v>
      </c>
      <c r="C42" s="60">
        <f t="shared" si="4"/>
        <v>-5.6234718826405867</v>
      </c>
      <c r="D42" s="60">
        <f t="shared" si="4"/>
        <v>-2.5906735751295336</v>
      </c>
      <c r="E42" s="60">
        <f t="shared" si="4"/>
        <v>-2.6595744680851063</v>
      </c>
      <c r="F42" s="60">
        <f t="shared" si="4"/>
        <v>-19.398907103825135</v>
      </c>
      <c r="G42" s="60">
        <f t="shared" si="4"/>
        <v>-7.1186440677966107</v>
      </c>
      <c r="H42" s="60">
        <f t="shared" si="5"/>
        <v>-7.664233576642336</v>
      </c>
      <c r="I42" s="60">
        <f t="shared" si="5"/>
        <v>-12.648221343873518</v>
      </c>
      <c r="J42" s="60">
        <f t="shared" si="6"/>
        <v>17.843866171003718</v>
      </c>
      <c r="K42" s="24">
        <f t="shared" si="6"/>
        <v>-11.15702479338843</v>
      </c>
      <c r="L42" s="1"/>
      <c r="M42" s="1"/>
      <c r="N42" s="1"/>
    </row>
    <row r="43" spans="1:14">
      <c r="A43" s="66" t="s">
        <v>18</v>
      </c>
      <c r="B43" s="57">
        <f t="shared" si="3"/>
        <v>8.9735709895513214</v>
      </c>
      <c r="C43" s="61">
        <f t="shared" si="4"/>
        <v>2.8536306962858897</v>
      </c>
      <c r="D43" s="61">
        <f t="shared" si="4"/>
        <v>-5.7452620795629166</v>
      </c>
      <c r="E43" s="61">
        <f t="shared" si="4"/>
        <v>-3.9942034236029342</v>
      </c>
      <c r="F43" s="61">
        <f t="shared" si="4"/>
        <v>-7.1132075471698117</v>
      </c>
      <c r="G43" s="61">
        <f t="shared" si="4"/>
        <v>-0.90392037375583989</v>
      </c>
      <c r="H43" s="61">
        <f t="shared" si="5"/>
        <v>-6.1801783335041511</v>
      </c>
      <c r="I43" s="61">
        <f>(I22-H22)/H22*100</f>
        <v>-0.3604981428883548</v>
      </c>
      <c r="J43" s="61">
        <f t="shared" si="6"/>
        <v>26.508742244782852</v>
      </c>
      <c r="K43" s="27">
        <f t="shared" si="6"/>
        <v>-14.492619926199263</v>
      </c>
      <c r="L43" s="1"/>
      <c r="M43" s="1"/>
      <c r="N43" s="1"/>
    </row>
    <row r="44" spans="1:14">
      <c r="A44" s="65" t="s">
        <v>19</v>
      </c>
      <c r="B44" s="56">
        <f t="shared" si="3"/>
        <v>26.154384328358208</v>
      </c>
      <c r="C44" s="60">
        <f t="shared" ref="C44:G45" si="7">+(C23-B23)/B23*100</f>
        <v>3.8479477611940296</v>
      </c>
      <c r="D44" s="60">
        <f t="shared" si="7"/>
        <v>-7.3545924096114978</v>
      </c>
      <c r="E44" s="60">
        <f t="shared" si="7"/>
        <v>-3.5510847170039996</v>
      </c>
      <c r="F44" s="60">
        <f t="shared" si="7"/>
        <v>-4.5363156572003014</v>
      </c>
      <c r="G44" s="60">
        <f t="shared" si="7"/>
        <v>1.3031459786757931</v>
      </c>
      <c r="H44" s="60">
        <f t="shared" ref="H44:I45" si="8">(H23-G23)/G23*100</f>
        <v>-6.6008316008316008</v>
      </c>
      <c r="I44" s="60">
        <f t="shared" si="8"/>
        <v>-0.31997774067890927</v>
      </c>
      <c r="J44" s="60">
        <f>(J23-I23)/J23*100</f>
        <v>33.773916258434234</v>
      </c>
      <c r="K44" s="24">
        <f>(K23-J23)/K23*100</f>
        <v>-16.308320791227693</v>
      </c>
      <c r="L44" s="1"/>
      <c r="M44" s="1"/>
      <c r="N44" s="1"/>
    </row>
    <row r="45" spans="1:14" ht="15.75" thickBot="1">
      <c r="A45" s="67" t="s">
        <v>20</v>
      </c>
      <c r="B45" s="58">
        <f t="shared" si="3"/>
        <v>-43.405616779239246</v>
      </c>
      <c r="C45" s="62">
        <f t="shared" si="7"/>
        <v>-0.17774617845716317</v>
      </c>
      <c r="D45" s="62">
        <f t="shared" si="7"/>
        <v>-0.64102564102564097</v>
      </c>
      <c r="E45" s="62">
        <f t="shared" si="7"/>
        <v>-5.3046594982078847</v>
      </c>
      <c r="F45" s="62">
        <f t="shared" si="7"/>
        <v>-14.875094625283875</v>
      </c>
      <c r="G45" s="62">
        <f t="shared" si="7"/>
        <v>-8.3592707870164507</v>
      </c>
      <c r="H45" s="62">
        <f t="shared" si="8"/>
        <v>-4.6094129063561375</v>
      </c>
      <c r="I45" s="62">
        <f t="shared" si="8"/>
        <v>-0.50864699898270604</v>
      </c>
      <c r="J45" s="62">
        <f>(J24-I24)/J24*100</f>
        <v>-22.8643216080402</v>
      </c>
      <c r="K45" s="25">
        <f>(K24-J24)/K24*100</f>
        <v>-3.5110533159947983</v>
      </c>
      <c r="L45" s="1"/>
      <c r="M45" s="1"/>
      <c r="N45" s="1"/>
    </row>
    <row r="46" spans="1:14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 t="s">
        <v>22</v>
      </c>
      <c r="B47" s="1"/>
      <c r="C47" s="3"/>
      <c r="D47" s="3"/>
      <c r="E47" s="3"/>
      <c r="F47" s="3"/>
      <c r="G47" s="3"/>
      <c r="H47" s="3"/>
      <c r="I47" s="3"/>
      <c r="J47" s="3"/>
      <c r="K47" s="1"/>
      <c r="L47" s="1"/>
      <c r="M47" s="1"/>
      <c r="N47" s="1"/>
    </row>
    <row r="48" spans="1:14">
      <c r="A48" s="1" t="s">
        <v>23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 t="s">
        <v>28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1" spans="1:14">
      <c r="A51" s="16"/>
      <c r="B51" s="16"/>
      <c r="C51" s="68"/>
      <c r="D51" s="16"/>
      <c r="E51" s="16"/>
      <c r="F51" s="16"/>
    </row>
    <row r="52" spans="1:14">
      <c r="A52" s="16"/>
      <c r="B52" s="16"/>
      <c r="C52" s="16"/>
      <c r="D52" s="16"/>
      <c r="E52" s="16"/>
      <c r="F52" s="16"/>
    </row>
    <row r="53" spans="1:14">
      <c r="A53" s="16"/>
      <c r="B53" s="16"/>
      <c r="C53" s="16"/>
      <c r="D53" s="16"/>
      <c r="E53" s="16"/>
      <c r="F53" s="16"/>
    </row>
  </sheetData>
  <mergeCells count="5">
    <mergeCell ref="B26:K26"/>
    <mergeCell ref="B5:K5"/>
    <mergeCell ref="C25:K25"/>
    <mergeCell ref="A4:A5"/>
    <mergeCell ref="A25:A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Annemarie Schuldt</cp:lastModifiedBy>
  <dcterms:created xsi:type="dcterms:W3CDTF">2022-08-17T09:51:37Z</dcterms:created>
  <dcterms:modified xsi:type="dcterms:W3CDTF">2022-08-18T07:27:09Z</dcterms:modified>
</cp:coreProperties>
</file>