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1\3_Tagespflege\Tabellen\"/>
    </mc:Choice>
  </mc:AlternateContent>
  <bookViews>
    <workbookView xWindow="0" yWindow="0" windowWidth="23040" windowHeight="9192"/>
  </bookViews>
  <sheets>
    <sheet name="FKB-Web Tab. 3.5    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M26" i="1" s="1"/>
  <c r="K25" i="1"/>
  <c r="M25" i="1" s="1"/>
  <c r="K24" i="1"/>
  <c r="M24" i="1" s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<sst xmlns="http://schemas.openxmlformats.org/spreadsheetml/2006/main" count="47" uniqueCount="31">
  <si>
    <t xml:space="preserve">FKB-Web Tab. 3.5     </t>
  </si>
  <si>
    <t>Kinder</t>
  </si>
  <si>
    <t>KTPP</t>
  </si>
  <si>
    <t>KTPP/1.000 Kinder &lt;3 J.</t>
  </si>
  <si>
    <t xml:space="preserve">Kinder </t>
  </si>
  <si>
    <t>KTPP/1.000Kinder&lt;3 J.</t>
  </si>
  <si>
    <t>Land</t>
  </si>
  <si>
    <t>&lt; 3 Jahren</t>
  </si>
  <si>
    <t>Anzahl</t>
  </si>
  <si>
    <t>Quote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</si>
  <si>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</si>
  <si>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</si>
  <si>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</si>
  <si>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</si>
  <si>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</si>
  <si>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</si>
  <si>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</si>
  <si>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</si>
  <si>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</si>
  <si>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</si>
  <si>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</si>
  <si>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</si>
  <si>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</si>
  <si>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</si>
  <si>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</si>
  <si>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</si>
  <si>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</si>
  <si>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</si>
  <si>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</si>
  <si>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Quelle: Statistisches Bundesamt: Statistiken der Kinder- und Jugendhilfe, verschiedene Jahrgänge; eigene Berechnungen</t>
  </si>
  <si>
    <t>Kindertagespflegepersonen (KTPP) pro 1.000 Kinder unter drei Jahren 2006, 2014, 2016 und 2020 (Anzahl; Quote)1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</si>
</sst>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24406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CF005C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CF005C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CF005C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CF005C"/>
      </right>
      <top/>
      <bottom style="medium">
        <color indexed="64"/>
      </bottom>
      <diagonal/>
    </border>
    <border>
      <left style="medium">
        <color rgb="FFCF005C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164" fontId="2" fillId="4" borderId="17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P4" sqref="P4"/>
    </sheetView>
  </sheetViews>
  <sheetFormatPr baseColWidth="10" defaultRowHeight="14.4" x14ac:dyDescent="0.3"/>
  <cols>
    <col min="13" max="13" width="10.21875" customWidth="1"/>
  </cols>
  <sheetData>
    <row r="1" spans="1:13" x14ac:dyDescent="0.3">
      <c r="A1" s="1" t="s">
        <v>0</v>
      </c>
    </row>
    <row r="2" spans="1:13" x14ac:dyDescent="0.3">
      <c r="A2" t="s">
        <v>30</v>
      </c>
    </row>
    <row r="3" spans="1:13" ht="15" thickBot="1" x14ac:dyDescent="0.35"/>
    <row r="4" spans="1:13" x14ac:dyDescent="0.3">
      <c r="A4" s="2"/>
      <c r="B4" s="3" t="s">
        <v>1</v>
      </c>
      <c r="C4" s="50" t="s">
        <v>2</v>
      </c>
      <c r="D4" s="52" t="s">
        <v>3</v>
      </c>
      <c r="E4" s="3" t="s">
        <v>1</v>
      </c>
      <c r="F4" s="50" t="s">
        <v>2</v>
      </c>
      <c r="G4" s="52" t="s">
        <v>3</v>
      </c>
      <c r="H4" s="3" t="s">
        <v>1</v>
      </c>
      <c r="I4" s="46" t="s">
        <v>2</v>
      </c>
      <c r="J4" s="52" t="s">
        <v>3</v>
      </c>
      <c r="K4" s="4" t="s">
        <v>4</v>
      </c>
      <c r="L4" s="46" t="s">
        <v>2</v>
      </c>
      <c r="M4" s="48" t="s">
        <v>5</v>
      </c>
    </row>
    <row r="5" spans="1:13" x14ac:dyDescent="0.3">
      <c r="A5" s="5" t="s">
        <v>6</v>
      </c>
      <c r="B5" s="6" t="s">
        <v>7</v>
      </c>
      <c r="C5" s="51"/>
      <c r="D5" s="53"/>
      <c r="E5" s="6" t="s">
        <v>7</v>
      </c>
      <c r="F5" s="51"/>
      <c r="G5" s="53"/>
      <c r="H5" s="6" t="s">
        <v>7</v>
      </c>
      <c r="I5" s="47"/>
      <c r="J5" s="53"/>
      <c r="K5" s="7" t="s">
        <v>7</v>
      </c>
      <c r="L5" s="47"/>
      <c r="M5" s="49"/>
    </row>
    <row r="6" spans="1:13" x14ac:dyDescent="0.3">
      <c r="A6" s="8"/>
      <c r="B6" s="41" t="s">
        <v>8</v>
      </c>
      <c r="C6" s="41"/>
      <c r="D6" s="9" t="s">
        <v>9</v>
      </c>
      <c r="E6" s="43" t="s">
        <v>8</v>
      </c>
      <c r="F6" s="43"/>
      <c r="G6" s="10" t="s">
        <v>9</v>
      </c>
      <c r="H6" s="43" t="s">
        <v>8</v>
      </c>
      <c r="I6" s="43"/>
      <c r="J6" s="10" t="s">
        <v>9</v>
      </c>
      <c r="K6" s="43" t="s">
        <v>8</v>
      </c>
      <c r="L6" s="43"/>
      <c r="M6" s="11" t="s">
        <v>9</v>
      </c>
    </row>
    <row r="7" spans="1:13" x14ac:dyDescent="0.3">
      <c r="A7" s="8"/>
      <c r="B7" s="41">
        <v>2006</v>
      </c>
      <c r="C7" s="41"/>
      <c r="D7" s="42"/>
      <c r="E7" s="43">
        <v>2014</v>
      </c>
      <c r="F7" s="43"/>
      <c r="G7" s="44"/>
      <c r="H7" s="43">
        <v>2016</v>
      </c>
      <c r="I7" s="43"/>
      <c r="J7" s="44"/>
      <c r="K7" s="43">
        <v>2020</v>
      </c>
      <c r="L7" s="43"/>
      <c r="M7" s="45"/>
    </row>
    <row r="8" spans="1:13" x14ac:dyDescent="0.3">
      <c r="A8" s="12" t="s">
        <v>10</v>
      </c>
      <c r="B8" s="13">
        <v>290502</v>
      </c>
      <c r="C8" s="14">
        <v>5874</v>
      </c>
      <c r="D8" s="15">
        <v>20.2</v>
      </c>
      <c r="E8" s="13">
        <v>274267</v>
      </c>
      <c r="F8" s="14">
        <v>6934</v>
      </c>
      <c r="G8" s="15">
        <v>25.4</v>
      </c>
      <c r="H8" s="13">
        <v>298300</v>
      </c>
      <c r="I8" s="16">
        <v>6620</v>
      </c>
      <c r="J8" s="17">
        <v>22.2</v>
      </c>
      <c r="K8" s="18">
        <v>327313</v>
      </c>
      <c r="L8" s="16">
        <v>6512</v>
      </c>
      <c r="M8" s="19">
        <f>+L8/K8*1000</f>
        <v>19.895329546947419</v>
      </c>
    </row>
    <row r="9" spans="1:13" x14ac:dyDescent="0.3">
      <c r="A9" s="20" t="s">
        <v>11</v>
      </c>
      <c r="B9" s="21">
        <v>332754</v>
      </c>
      <c r="C9" s="22">
        <v>3157</v>
      </c>
      <c r="D9" s="23">
        <v>9.5</v>
      </c>
      <c r="E9" s="21">
        <v>325764</v>
      </c>
      <c r="F9" s="22">
        <v>3258</v>
      </c>
      <c r="G9" s="23">
        <v>10.1</v>
      </c>
      <c r="H9" s="21">
        <v>349871</v>
      </c>
      <c r="I9" s="24">
        <v>3093</v>
      </c>
      <c r="J9" s="25">
        <v>8.8000000000000007</v>
      </c>
      <c r="K9" s="26">
        <v>383864</v>
      </c>
      <c r="L9" s="24">
        <v>3425</v>
      </c>
      <c r="M9" s="27">
        <f t="shared" ref="M9:M26" si="0">+L9/K9*1000</f>
        <v>8.9224308609299126</v>
      </c>
    </row>
    <row r="10" spans="1:13" x14ac:dyDescent="0.3">
      <c r="A10" s="12" t="s">
        <v>12</v>
      </c>
      <c r="B10" s="13">
        <v>85597</v>
      </c>
      <c r="C10" s="14">
        <v>1342</v>
      </c>
      <c r="D10" s="15">
        <v>15.7</v>
      </c>
      <c r="E10" s="13">
        <v>101695</v>
      </c>
      <c r="F10" s="14">
        <v>1703</v>
      </c>
      <c r="G10" s="15">
        <v>16.899999999999999</v>
      </c>
      <c r="H10" s="13">
        <v>110324</v>
      </c>
      <c r="I10" s="16">
        <v>1589</v>
      </c>
      <c r="J10" s="17">
        <v>14.4</v>
      </c>
      <c r="K10" s="18">
        <v>118606</v>
      </c>
      <c r="L10" s="16">
        <v>1601</v>
      </c>
      <c r="M10" s="19">
        <f t="shared" si="0"/>
        <v>13.498473938923832</v>
      </c>
    </row>
    <row r="11" spans="1:13" x14ac:dyDescent="0.3">
      <c r="A11" s="20" t="s">
        <v>13</v>
      </c>
      <c r="B11" s="21">
        <v>55586</v>
      </c>
      <c r="C11" s="28">
        <v>963</v>
      </c>
      <c r="D11" s="23">
        <v>17.3</v>
      </c>
      <c r="E11" s="21">
        <v>57280</v>
      </c>
      <c r="F11" s="28">
        <v>1201</v>
      </c>
      <c r="G11" s="23">
        <v>20.8</v>
      </c>
      <c r="H11" s="21">
        <v>60442</v>
      </c>
      <c r="I11" s="24">
        <v>1141</v>
      </c>
      <c r="J11" s="25">
        <v>18.899999999999999</v>
      </c>
      <c r="K11" s="26">
        <v>64231</v>
      </c>
      <c r="L11" s="24">
        <v>991</v>
      </c>
      <c r="M11" s="27">
        <f t="shared" si="0"/>
        <v>15.42868708256138</v>
      </c>
    </row>
    <row r="12" spans="1:13" x14ac:dyDescent="0.3">
      <c r="A12" s="12" t="s">
        <v>14</v>
      </c>
      <c r="B12" s="13">
        <v>16125</v>
      </c>
      <c r="C12" s="29">
        <v>440</v>
      </c>
      <c r="D12" s="15">
        <v>27.3</v>
      </c>
      <c r="E12" s="13">
        <v>16364</v>
      </c>
      <c r="F12" s="29">
        <v>318</v>
      </c>
      <c r="G12" s="15">
        <v>19.5</v>
      </c>
      <c r="H12" s="13">
        <v>18628</v>
      </c>
      <c r="I12" s="30">
        <v>303</v>
      </c>
      <c r="J12" s="17">
        <v>16.3</v>
      </c>
      <c r="K12" s="18">
        <v>20588</v>
      </c>
      <c r="L12" s="30">
        <v>264</v>
      </c>
      <c r="M12" s="19">
        <f t="shared" si="0"/>
        <v>12.82300369147076</v>
      </c>
    </row>
    <row r="13" spans="1:13" x14ac:dyDescent="0.3">
      <c r="A13" s="20" t="s">
        <v>15</v>
      </c>
      <c r="B13" s="21">
        <v>46539</v>
      </c>
      <c r="C13" s="22">
        <v>2353</v>
      </c>
      <c r="D13" s="23">
        <v>50.6</v>
      </c>
      <c r="E13" s="21">
        <v>50786</v>
      </c>
      <c r="F13" s="22">
        <v>1117</v>
      </c>
      <c r="G13" s="23">
        <v>22.2</v>
      </c>
      <c r="H13" s="21">
        <v>55942</v>
      </c>
      <c r="I13" s="24">
        <v>1004</v>
      </c>
      <c r="J13" s="25">
        <v>17.899999999999999</v>
      </c>
      <c r="K13" s="26">
        <v>61527</v>
      </c>
      <c r="L13" s="31">
        <v>847</v>
      </c>
      <c r="M13" s="27">
        <f t="shared" si="0"/>
        <v>13.766313975978026</v>
      </c>
    </row>
    <row r="14" spans="1:13" x14ac:dyDescent="0.3">
      <c r="A14" s="12" t="s">
        <v>16</v>
      </c>
      <c r="B14" s="13">
        <v>161733</v>
      </c>
      <c r="C14" s="14">
        <v>2185</v>
      </c>
      <c r="D14" s="15">
        <v>13.5</v>
      </c>
      <c r="E14" s="13">
        <v>156430</v>
      </c>
      <c r="F14" s="14">
        <v>3161</v>
      </c>
      <c r="G14" s="15">
        <v>20.2</v>
      </c>
      <c r="H14" s="13">
        <v>168241</v>
      </c>
      <c r="I14" s="16">
        <v>2930</v>
      </c>
      <c r="J14" s="17">
        <v>17.399999999999999</v>
      </c>
      <c r="K14" s="18">
        <v>184136</v>
      </c>
      <c r="L14" s="16">
        <v>2870</v>
      </c>
      <c r="M14" s="19">
        <f t="shared" si="0"/>
        <v>15.586305773993136</v>
      </c>
    </row>
    <row r="15" spans="1:13" x14ac:dyDescent="0.3">
      <c r="A15" s="20" t="s">
        <v>17</v>
      </c>
      <c r="B15" s="21">
        <v>38258</v>
      </c>
      <c r="C15" s="22">
        <v>1429</v>
      </c>
      <c r="D15" s="23">
        <v>37.4</v>
      </c>
      <c r="E15" s="21">
        <v>38322</v>
      </c>
      <c r="F15" s="22">
        <v>1375</v>
      </c>
      <c r="G15" s="23">
        <v>35.299999999999997</v>
      </c>
      <c r="H15" s="21">
        <v>39949</v>
      </c>
      <c r="I15" s="24">
        <v>1249</v>
      </c>
      <c r="J15" s="25">
        <v>31.3</v>
      </c>
      <c r="K15" s="26">
        <v>40128</v>
      </c>
      <c r="L15" s="31">
        <v>906</v>
      </c>
      <c r="M15" s="27">
        <f t="shared" si="0"/>
        <v>22.577751196172247</v>
      </c>
    </row>
    <row r="16" spans="1:13" x14ac:dyDescent="0.3">
      <c r="A16" s="12" t="s">
        <v>18</v>
      </c>
      <c r="B16" s="13">
        <v>209401</v>
      </c>
      <c r="C16" s="14">
        <v>2408</v>
      </c>
      <c r="D16" s="15">
        <v>11.5</v>
      </c>
      <c r="E16" s="13">
        <v>188822</v>
      </c>
      <c r="F16" s="14">
        <v>6353</v>
      </c>
      <c r="G16" s="15">
        <v>33.700000000000003</v>
      </c>
      <c r="H16" s="13">
        <v>204610</v>
      </c>
      <c r="I16" s="16">
        <v>6260</v>
      </c>
      <c r="J16" s="17">
        <v>30.6</v>
      </c>
      <c r="K16" s="18">
        <v>224222</v>
      </c>
      <c r="L16" s="16">
        <v>6038</v>
      </c>
      <c r="M16" s="19">
        <f t="shared" si="0"/>
        <v>26.928668908492476</v>
      </c>
    </row>
    <row r="17" spans="1:13" x14ac:dyDescent="0.3">
      <c r="A17" s="20" t="s">
        <v>19</v>
      </c>
      <c r="B17" s="21">
        <v>471347</v>
      </c>
      <c r="C17" s="22">
        <v>6291</v>
      </c>
      <c r="D17" s="23">
        <v>13.3</v>
      </c>
      <c r="E17" s="21">
        <v>438564</v>
      </c>
      <c r="F17" s="22">
        <v>13235</v>
      </c>
      <c r="G17" s="23">
        <v>30.1</v>
      </c>
      <c r="H17" s="21">
        <v>478141</v>
      </c>
      <c r="I17" s="24">
        <v>13524</v>
      </c>
      <c r="J17" s="25">
        <v>28.3</v>
      </c>
      <c r="K17" s="26">
        <v>521540</v>
      </c>
      <c r="L17" s="24">
        <v>15586</v>
      </c>
      <c r="M17" s="27">
        <f t="shared" si="0"/>
        <v>29.884572611880202</v>
      </c>
    </row>
    <row r="18" spans="1:13" x14ac:dyDescent="0.3">
      <c r="A18" s="12" t="s">
        <v>20</v>
      </c>
      <c r="B18" s="13">
        <v>101334</v>
      </c>
      <c r="C18" s="14">
        <v>1198</v>
      </c>
      <c r="D18" s="15">
        <v>11.8</v>
      </c>
      <c r="E18" s="13">
        <v>96033</v>
      </c>
      <c r="F18" s="14">
        <v>1793</v>
      </c>
      <c r="G18" s="15">
        <v>18.7</v>
      </c>
      <c r="H18" s="13">
        <v>104402</v>
      </c>
      <c r="I18" s="16">
        <v>1556</v>
      </c>
      <c r="J18" s="17">
        <v>14.9</v>
      </c>
      <c r="K18" s="18">
        <v>114872</v>
      </c>
      <c r="L18" s="16">
        <v>1505</v>
      </c>
      <c r="M18" s="19">
        <f t="shared" si="0"/>
        <v>13.101539104394456</v>
      </c>
    </row>
    <row r="19" spans="1:13" x14ac:dyDescent="0.3">
      <c r="A19" s="20" t="s">
        <v>21</v>
      </c>
      <c r="B19" s="21">
        <v>22792</v>
      </c>
      <c r="C19" s="28">
        <v>265</v>
      </c>
      <c r="D19" s="23">
        <v>11.6</v>
      </c>
      <c r="E19" s="21">
        <v>20862</v>
      </c>
      <c r="F19" s="28">
        <v>290</v>
      </c>
      <c r="G19" s="23">
        <v>13.7</v>
      </c>
      <c r="H19" s="21">
        <v>22369</v>
      </c>
      <c r="I19" s="31">
        <v>249</v>
      </c>
      <c r="J19" s="25">
        <v>11.1</v>
      </c>
      <c r="K19" s="26">
        <v>24800</v>
      </c>
      <c r="L19" s="31">
        <v>270</v>
      </c>
      <c r="M19" s="27">
        <f t="shared" si="0"/>
        <v>10.887096774193548</v>
      </c>
    </row>
    <row r="20" spans="1:13" x14ac:dyDescent="0.3">
      <c r="A20" s="12" t="s">
        <v>22</v>
      </c>
      <c r="B20" s="13">
        <v>97911</v>
      </c>
      <c r="C20" s="29">
        <v>777</v>
      </c>
      <c r="D20" s="15">
        <v>7.9</v>
      </c>
      <c r="E20" s="13">
        <v>104612</v>
      </c>
      <c r="F20" s="29">
        <v>1761</v>
      </c>
      <c r="G20" s="15">
        <v>16.8</v>
      </c>
      <c r="H20" s="13">
        <v>110079</v>
      </c>
      <c r="I20" s="16">
        <v>1699</v>
      </c>
      <c r="J20" s="17">
        <v>15.4</v>
      </c>
      <c r="K20" s="18">
        <v>111326</v>
      </c>
      <c r="L20" s="16">
        <v>1660</v>
      </c>
      <c r="M20" s="19">
        <f t="shared" si="0"/>
        <v>14.911161813053555</v>
      </c>
    </row>
    <row r="21" spans="1:13" x14ac:dyDescent="0.3">
      <c r="A21" s="20" t="s">
        <v>23</v>
      </c>
      <c r="B21" s="21">
        <v>51258</v>
      </c>
      <c r="C21" s="28">
        <v>87</v>
      </c>
      <c r="D21" s="23">
        <v>1.7</v>
      </c>
      <c r="E21" s="21">
        <v>50756</v>
      </c>
      <c r="F21" s="28">
        <v>158</v>
      </c>
      <c r="G21" s="23">
        <v>3.1</v>
      </c>
      <c r="H21" s="21">
        <v>53309</v>
      </c>
      <c r="I21" s="31">
        <v>185</v>
      </c>
      <c r="J21" s="25">
        <v>3.5</v>
      </c>
      <c r="K21" s="26">
        <v>54125</v>
      </c>
      <c r="L21" s="31">
        <v>190</v>
      </c>
      <c r="M21" s="27">
        <f t="shared" si="0"/>
        <v>3.5103926096997693</v>
      </c>
    </row>
    <row r="22" spans="1:13" x14ac:dyDescent="0.3">
      <c r="A22" s="12" t="s">
        <v>24</v>
      </c>
      <c r="B22" s="13">
        <v>72646</v>
      </c>
      <c r="C22" s="14">
        <v>1381</v>
      </c>
      <c r="D22" s="15">
        <v>19</v>
      </c>
      <c r="E22" s="13">
        <v>66861</v>
      </c>
      <c r="F22" s="14">
        <v>1838</v>
      </c>
      <c r="G22" s="15">
        <v>27.3</v>
      </c>
      <c r="H22" s="13">
        <v>70826</v>
      </c>
      <c r="I22" s="16">
        <v>1721</v>
      </c>
      <c r="J22" s="17">
        <v>24.3</v>
      </c>
      <c r="K22" s="18">
        <v>77286</v>
      </c>
      <c r="L22" s="16">
        <v>1837</v>
      </c>
      <c r="M22" s="19">
        <f t="shared" si="0"/>
        <v>23.768858525476801</v>
      </c>
    </row>
    <row r="23" spans="1:13" x14ac:dyDescent="0.3">
      <c r="A23" s="20" t="s">
        <v>25</v>
      </c>
      <c r="B23" s="21">
        <v>50811</v>
      </c>
      <c r="C23" s="28">
        <v>277</v>
      </c>
      <c r="D23" s="23">
        <v>5.5</v>
      </c>
      <c r="E23" s="21">
        <v>52313</v>
      </c>
      <c r="F23" s="28">
        <v>365</v>
      </c>
      <c r="G23" s="23">
        <v>7</v>
      </c>
      <c r="H23" s="21">
        <v>54974</v>
      </c>
      <c r="I23" s="31">
        <v>347</v>
      </c>
      <c r="J23" s="25">
        <v>6.3</v>
      </c>
      <c r="K23" s="26">
        <v>54475</v>
      </c>
      <c r="L23" s="31">
        <v>280</v>
      </c>
      <c r="M23" s="27">
        <f t="shared" si="0"/>
        <v>5.1399724644332254</v>
      </c>
    </row>
    <row r="24" spans="1:13" x14ac:dyDescent="0.3">
      <c r="A24" s="12" t="s">
        <v>26</v>
      </c>
      <c r="B24" s="13">
        <v>2104594</v>
      </c>
      <c r="C24" s="14">
        <v>30427</v>
      </c>
      <c r="D24" s="15">
        <v>14.5</v>
      </c>
      <c r="E24" s="13">
        <v>2039731</v>
      </c>
      <c r="F24" s="14">
        <v>44860</v>
      </c>
      <c r="G24" s="15">
        <v>22</v>
      </c>
      <c r="H24" s="13">
        <v>2200407</v>
      </c>
      <c r="I24" s="16">
        <v>43470</v>
      </c>
      <c r="J24" s="17">
        <v>19.8</v>
      </c>
      <c r="K24" s="18">
        <f>SUM(K8:K23)</f>
        <v>2383039</v>
      </c>
      <c r="L24" s="16">
        <v>44782</v>
      </c>
      <c r="M24" s="19">
        <f t="shared" si="0"/>
        <v>18.791971092374066</v>
      </c>
    </row>
    <row r="25" spans="1:13" x14ac:dyDescent="0.3">
      <c r="A25" s="20" t="s">
        <v>27</v>
      </c>
      <c r="B25" s="21">
        <v>1725173</v>
      </c>
      <c r="C25" s="22">
        <v>25552</v>
      </c>
      <c r="D25" s="23">
        <v>14.8</v>
      </c>
      <c r="E25" s="21">
        <v>1634753</v>
      </c>
      <c r="F25" s="22">
        <v>38297</v>
      </c>
      <c r="G25" s="23">
        <v>23.5</v>
      </c>
      <c r="H25" s="21">
        <v>1771330</v>
      </c>
      <c r="I25" s="24">
        <v>37260</v>
      </c>
      <c r="J25" s="25">
        <v>21</v>
      </c>
      <c r="K25" s="26">
        <f>+K24-K26</f>
        <v>1940148</v>
      </c>
      <c r="L25" s="24">
        <v>39154</v>
      </c>
      <c r="M25" s="27">
        <f t="shared" si="0"/>
        <v>20.180934650346259</v>
      </c>
    </row>
    <row r="26" spans="1:13" ht="15" thickBot="1" x14ac:dyDescent="0.35">
      <c r="A26" s="32" t="s">
        <v>28</v>
      </c>
      <c r="B26" s="33">
        <v>379421</v>
      </c>
      <c r="C26" s="34">
        <v>4875</v>
      </c>
      <c r="D26" s="35">
        <v>12.8</v>
      </c>
      <c r="E26" s="36">
        <v>404978</v>
      </c>
      <c r="F26" s="34">
        <v>6563</v>
      </c>
      <c r="G26" s="35">
        <v>16.2</v>
      </c>
      <c r="H26" s="33">
        <v>429077</v>
      </c>
      <c r="I26" s="37">
        <v>6210</v>
      </c>
      <c r="J26" s="38">
        <v>14.5</v>
      </c>
      <c r="K26" s="39">
        <f>+K23+K21+K15+K11+K10+K20</f>
        <v>442891</v>
      </c>
      <c r="L26" s="37">
        <v>5628</v>
      </c>
      <c r="M26" s="40">
        <f t="shared" si="0"/>
        <v>12.707415594356174</v>
      </c>
    </row>
    <row r="28" spans="1:13" x14ac:dyDescent="0.3">
      <c r="A28" t="s">
        <v>29</v>
      </c>
    </row>
  </sheetData>
  <mergeCells count="16">
    <mergeCell ref="B7:D7"/>
    <mergeCell ref="E7:G7"/>
    <mergeCell ref="H7:J7"/>
    <mergeCell ref="K7:M7"/>
    <mergeCell ref="L4:L5"/>
    <mergeCell ref="M4:M5"/>
    <mergeCell ref="B6:C6"/>
    <mergeCell ref="E6:F6"/>
    <mergeCell ref="H6:I6"/>
    <mergeCell ref="K6:L6"/>
    <mergeCell ref="C4:C5"/>
    <mergeCell ref="D4:D5"/>
    <mergeCell ref="F4:F5"/>
    <mergeCell ref="G4:G5"/>
    <mergeCell ref="I4:I5"/>
    <mergeCell ref="J4:J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3.5     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2021-10-21T13:38:22Z</dcterms:created>
  <dcterms:modified xsi:type="dcterms:W3CDTF">2021-11-04T11:55:23Z</dcterms:modified>
</cp:coreProperties>
</file>