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2\Kindertagespflege\01_Personal\"/>
    </mc:Choice>
  </mc:AlternateContent>
  <bookViews>
    <workbookView xWindow="0" yWindow="0" windowWidth="23040" windowHeight="9192"/>
  </bookViews>
  <sheets>
    <sheet name="FKB-Web Tab. 3.1    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R25" i="1"/>
  <c r="S24" i="1"/>
  <c r="R24" i="1"/>
  <c r="S23" i="1"/>
  <c r="R23" i="1"/>
  <c r="N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</calcChain>
</file>

<file path=xl/sharedStrings.xml><?xml version="1.0" encoding="utf-8"?>
<sst xmlns="http://schemas.openxmlformats.org/spreadsheetml/2006/main" count="28" uniqueCount="27">
  <si>
    <t xml:space="preserve">FKB-Web Tab. 3.1     </t>
  </si>
  <si>
    <t>Land</t>
  </si>
  <si>
    <t>Veränderung</t>
  </si>
  <si>
    <t>Anzahl</t>
  </si>
  <si>
    <t>In %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</si>
  <si>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</si>
  <si>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</si>
  <si>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</si>
  <si>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</si>
  <si>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</si>
  <si>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</si>
  <si>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</si>
  <si>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</si>
  <si>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</si>
  <si>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</si>
  <si>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</si>
  <si>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</si>
  <si>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</si>
  <si>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</si>
  <si>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</si>
  <si>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</si>
  <si>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</si>
  <si>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</si>
  <si>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</si>
  <si>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Quelle: Statistisches Bundesamt: Statistiken der Kinder- und Jugendhilfe, verschiedene Jahrgänge; eigene Berechnungen</t>
  </si>
  <si>
    <t>Kindertagespflegepersonen nach Ländern 2006 bis 2021 (Anzahl; Veränderung absolut und in %)</t>
  </si>
  <si>
    <t>2006-2021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</si>
</sst>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00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24406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CF005C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CF005C"/>
      </left>
      <right/>
      <top/>
      <bottom/>
      <diagonal/>
    </border>
    <border>
      <left/>
      <right style="medium">
        <color rgb="FFCF005C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CF005C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3" fontId="3" fillId="4" borderId="14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 wrapText="1"/>
    </xf>
    <xf numFmtId="3" fontId="3" fillId="4" borderId="8" xfId="0" applyNumberFormat="1" applyFont="1" applyFill="1" applyBorder="1" applyAlignment="1">
      <alignment horizontal="right" vertical="center" wrapText="1"/>
    </xf>
    <xf numFmtId="3" fontId="3" fillId="4" borderId="14" xfId="0" applyNumberFormat="1" applyFont="1" applyFill="1" applyBorder="1" applyAlignment="1">
      <alignment horizontal="right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vertical="center"/>
    </xf>
    <xf numFmtId="3" fontId="3" fillId="4" borderId="16" xfId="0" applyNumberFormat="1" applyFont="1" applyFill="1" applyBorder="1" applyAlignment="1">
      <alignment horizontal="right" vertical="center"/>
    </xf>
    <xf numFmtId="3" fontId="3" fillId="4" borderId="17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3" fontId="3" fillId="4" borderId="16" xfId="0" applyNumberFormat="1" applyFont="1" applyFill="1" applyBorder="1" applyAlignment="1">
      <alignment horizontal="right" vertical="center" wrapText="1"/>
    </xf>
    <xf numFmtId="164" fontId="3" fillId="4" borderId="19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165" fontId="0" fillId="0" borderId="0" xfId="0" applyNumberForma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3" fontId="3" fillId="4" borderId="21" xfId="0" applyNumberFormat="1" applyFont="1" applyFill="1" applyBorder="1" applyAlignment="1">
      <alignment horizontal="right" vertical="center"/>
    </xf>
    <xf numFmtId="3" fontId="3" fillId="4" borderId="22" xfId="0" applyNumberFormat="1" applyFont="1" applyFill="1" applyBorder="1" applyAlignment="1">
      <alignment horizontal="right" vertical="center" wrapText="1"/>
    </xf>
    <xf numFmtId="3" fontId="3" fillId="4" borderId="23" xfId="0" applyNumberFormat="1" applyFont="1" applyFill="1" applyBorder="1" applyAlignment="1">
      <alignment horizontal="right" vertical="center" wrapText="1"/>
    </xf>
    <xf numFmtId="3" fontId="3" fillId="4" borderId="21" xfId="0" applyNumberFormat="1" applyFont="1" applyFill="1" applyBorder="1" applyAlignment="1">
      <alignment horizontal="right" vertical="center" wrapText="1"/>
    </xf>
    <xf numFmtId="164" fontId="3" fillId="4" borderId="2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B6" sqref="B6:Q6"/>
    </sheetView>
  </sheetViews>
  <sheetFormatPr baseColWidth="10" defaultRowHeight="14.4" x14ac:dyDescent="0.3"/>
  <sheetData>
    <row r="1" spans="1:19" x14ac:dyDescent="0.3">
      <c r="A1" s="54" t="s">
        <v>0</v>
      </c>
    </row>
    <row r="2" spans="1:19" x14ac:dyDescent="0.3">
      <c r="A2" s="54" t="s">
        <v>25</v>
      </c>
    </row>
    <row r="3" spans="1:19" ht="15" thickBot="1" x14ac:dyDescent="0.35"/>
    <row r="4" spans="1:19" x14ac:dyDescent="0.3">
      <c r="A4" s="35" t="s">
        <v>1</v>
      </c>
      <c r="B4" s="37">
        <v>2006</v>
      </c>
      <c r="C4" s="39">
        <v>2007</v>
      </c>
      <c r="D4" s="39">
        <v>2008</v>
      </c>
      <c r="E4" s="39">
        <v>2009</v>
      </c>
      <c r="F4" s="39">
        <v>2010</v>
      </c>
      <c r="G4" s="31">
        <v>2011</v>
      </c>
      <c r="H4" s="39">
        <v>2012</v>
      </c>
      <c r="I4" s="39">
        <v>2013</v>
      </c>
      <c r="J4" s="39">
        <v>2014</v>
      </c>
      <c r="K4" s="39">
        <v>2015</v>
      </c>
      <c r="L4" s="39">
        <v>2016</v>
      </c>
      <c r="M4" s="31">
        <v>2017</v>
      </c>
      <c r="N4" s="31">
        <v>2018</v>
      </c>
      <c r="O4" s="31">
        <v>2019</v>
      </c>
      <c r="P4" s="31">
        <v>2020</v>
      </c>
      <c r="Q4" s="33">
        <v>2021</v>
      </c>
      <c r="R4" s="44" t="s">
        <v>2</v>
      </c>
      <c r="S4" s="45"/>
    </row>
    <row r="5" spans="1:19" x14ac:dyDescent="0.3">
      <c r="A5" s="36"/>
      <c r="B5" s="38"/>
      <c r="C5" s="40"/>
      <c r="D5" s="40"/>
      <c r="E5" s="40"/>
      <c r="F5" s="40"/>
      <c r="G5" s="32"/>
      <c r="H5" s="40"/>
      <c r="I5" s="40"/>
      <c r="J5" s="40"/>
      <c r="K5" s="40"/>
      <c r="L5" s="40"/>
      <c r="M5" s="32"/>
      <c r="N5" s="32"/>
      <c r="O5" s="32"/>
      <c r="P5" s="32"/>
      <c r="Q5" s="34"/>
      <c r="R5" s="46" t="s">
        <v>26</v>
      </c>
      <c r="S5" s="47"/>
    </row>
    <row r="6" spans="1:19" x14ac:dyDescent="0.3">
      <c r="A6" s="36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  <c r="R6" s="1" t="s">
        <v>3</v>
      </c>
      <c r="S6" s="2" t="s">
        <v>4</v>
      </c>
    </row>
    <row r="7" spans="1:19" x14ac:dyDescent="0.3">
      <c r="A7" s="3" t="s">
        <v>5</v>
      </c>
      <c r="B7" s="4">
        <v>5874</v>
      </c>
      <c r="C7" s="5">
        <v>6692</v>
      </c>
      <c r="D7" s="5">
        <v>6484</v>
      </c>
      <c r="E7" s="5">
        <v>6624</v>
      </c>
      <c r="F7" s="5">
        <v>6416</v>
      </c>
      <c r="G7" s="5">
        <v>6716</v>
      </c>
      <c r="H7" s="5">
        <v>6727</v>
      </c>
      <c r="I7" s="5">
        <v>6717</v>
      </c>
      <c r="J7" s="6">
        <v>6934</v>
      </c>
      <c r="K7" s="5">
        <v>6762</v>
      </c>
      <c r="L7" s="6">
        <v>6620</v>
      </c>
      <c r="M7" s="5">
        <v>6683</v>
      </c>
      <c r="N7" s="5">
        <v>6574</v>
      </c>
      <c r="O7" s="5">
        <v>6562</v>
      </c>
      <c r="P7" s="5">
        <v>6512</v>
      </c>
      <c r="Q7" s="5">
        <v>6085</v>
      </c>
      <c r="R7" s="7">
        <f t="shared" ref="R7:R25" si="0">+Q7-B7</f>
        <v>211</v>
      </c>
      <c r="S7" s="8">
        <f t="shared" ref="S7:S25" si="1">+((Q7/B7)-1)*100</f>
        <v>3.5921007831120289</v>
      </c>
    </row>
    <row r="8" spans="1:19" x14ac:dyDescent="0.3">
      <c r="A8" s="9" t="s">
        <v>6</v>
      </c>
      <c r="B8" s="10">
        <v>3157</v>
      </c>
      <c r="C8" s="11">
        <v>3030</v>
      </c>
      <c r="D8" s="11">
        <v>3379</v>
      </c>
      <c r="E8" s="11">
        <v>3241</v>
      </c>
      <c r="F8" s="11">
        <v>3253</v>
      </c>
      <c r="G8" s="11">
        <v>3372</v>
      </c>
      <c r="H8" s="11">
        <v>3371</v>
      </c>
      <c r="I8" s="11">
        <v>3390</v>
      </c>
      <c r="J8" s="12">
        <v>3258</v>
      </c>
      <c r="K8" s="11">
        <v>3179</v>
      </c>
      <c r="L8" s="12">
        <v>3093</v>
      </c>
      <c r="M8" s="11">
        <v>3298</v>
      </c>
      <c r="N8" s="11">
        <v>3385</v>
      </c>
      <c r="O8" s="11">
        <v>3409</v>
      </c>
      <c r="P8" s="11">
        <v>3425</v>
      </c>
      <c r="Q8" s="11">
        <v>3235</v>
      </c>
      <c r="R8" s="13">
        <f t="shared" si="0"/>
        <v>78</v>
      </c>
      <c r="S8" s="14">
        <f t="shared" si="1"/>
        <v>2.4707000316756433</v>
      </c>
    </row>
    <row r="9" spans="1:19" x14ac:dyDescent="0.3">
      <c r="A9" s="3" t="s">
        <v>7</v>
      </c>
      <c r="B9" s="4">
        <v>1342</v>
      </c>
      <c r="C9" s="5">
        <v>1311</v>
      </c>
      <c r="D9" s="5">
        <v>1324</v>
      </c>
      <c r="E9" s="5">
        <v>1408</v>
      </c>
      <c r="F9" s="5">
        <v>1433</v>
      </c>
      <c r="G9" s="5">
        <v>1425</v>
      </c>
      <c r="H9" s="5">
        <v>1602</v>
      </c>
      <c r="I9" s="5">
        <v>1685</v>
      </c>
      <c r="J9" s="6">
        <v>1703</v>
      </c>
      <c r="K9" s="5">
        <v>1658</v>
      </c>
      <c r="L9" s="6">
        <v>1589</v>
      </c>
      <c r="M9" s="5">
        <v>1599</v>
      </c>
      <c r="N9" s="5">
        <v>1621</v>
      </c>
      <c r="O9" s="5">
        <v>1655</v>
      </c>
      <c r="P9" s="5">
        <v>1601</v>
      </c>
      <c r="Q9" s="5">
        <v>1424</v>
      </c>
      <c r="R9" s="7">
        <f t="shared" si="0"/>
        <v>82</v>
      </c>
      <c r="S9" s="8">
        <f t="shared" si="1"/>
        <v>6.1102831594634921</v>
      </c>
    </row>
    <row r="10" spans="1:19" x14ac:dyDescent="0.3">
      <c r="A10" s="9" t="s">
        <v>8</v>
      </c>
      <c r="B10" s="15">
        <v>963</v>
      </c>
      <c r="C10" s="11">
        <v>1042</v>
      </c>
      <c r="D10" s="11">
        <v>1104</v>
      </c>
      <c r="E10" s="11">
        <v>1219</v>
      </c>
      <c r="F10" s="11">
        <v>1286</v>
      </c>
      <c r="G10" s="11">
        <v>1283</v>
      </c>
      <c r="H10" s="11">
        <v>1265</v>
      </c>
      <c r="I10" s="11">
        <v>1206</v>
      </c>
      <c r="J10" s="12">
        <v>1201</v>
      </c>
      <c r="K10" s="11">
        <v>1158</v>
      </c>
      <c r="L10" s="12">
        <v>1141</v>
      </c>
      <c r="M10" s="11">
        <v>1101</v>
      </c>
      <c r="N10" s="11">
        <v>1056</v>
      </c>
      <c r="O10" s="11">
        <v>1014</v>
      </c>
      <c r="P10" s="11">
        <v>991</v>
      </c>
      <c r="Q10" s="11">
        <v>900</v>
      </c>
      <c r="R10" s="13">
        <f t="shared" si="0"/>
        <v>-63</v>
      </c>
      <c r="S10" s="14">
        <f t="shared" si="1"/>
        <v>-6.5420560747663554</v>
      </c>
    </row>
    <row r="11" spans="1:19" x14ac:dyDescent="0.3">
      <c r="A11" s="3" t="s">
        <v>9</v>
      </c>
      <c r="B11" s="16">
        <v>440</v>
      </c>
      <c r="C11" s="17">
        <v>399</v>
      </c>
      <c r="D11" s="17">
        <v>360</v>
      </c>
      <c r="E11" s="17">
        <v>330</v>
      </c>
      <c r="F11" s="17">
        <v>340</v>
      </c>
      <c r="G11" s="17">
        <v>349</v>
      </c>
      <c r="H11" s="17">
        <v>338</v>
      </c>
      <c r="I11" s="17">
        <v>337</v>
      </c>
      <c r="J11" s="18">
        <v>318</v>
      </c>
      <c r="K11" s="17">
        <v>316</v>
      </c>
      <c r="L11" s="18">
        <v>303</v>
      </c>
      <c r="M11" s="17">
        <v>302</v>
      </c>
      <c r="N11" s="17">
        <v>295</v>
      </c>
      <c r="O11" s="17">
        <v>278</v>
      </c>
      <c r="P11" s="5">
        <v>264</v>
      </c>
      <c r="Q11" s="5">
        <v>240</v>
      </c>
      <c r="R11" s="7">
        <f t="shared" si="0"/>
        <v>-200</v>
      </c>
      <c r="S11" s="8">
        <f t="shared" si="1"/>
        <v>-45.45454545454546</v>
      </c>
    </row>
    <row r="12" spans="1:19" x14ac:dyDescent="0.3">
      <c r="A12" s="9" t="s">
        <v>10</v>
      </c>
      <c r="B12" s="10">
        <v>2353</v>
      </c>
      <c r="C12" s="11">
        <v>2031</v>
      </c>
      <c r="D12" s="11">
        <v>1956</v>
      </c>
      <c r="E12" s="11">
        <v>1905</v>
      </c>
      <c r="F12" s="11">
        <v>1768</v>
      </c>
      <c r="G12" s="11">
        <v>1628</v>
      </c>
      <c r="H12" s="11">
        <v>1528</v>
      </c>
      <c r="I12" s="11">
        <v>1287</v>
      </c>
      <c r="J12" s="12">
        <v>1117</v>
      </c>
      <c r="K12" s="11">
        <v>1051</v>
      </c>
      <c r="L12" s="12">
        <v>1004</v>
      </c>
      <c r="M12" s="19">
        <v>954</v>
      </c>
      <c r="N12" s="19">
        <v>920</v>
      </c>
      <c r="O12" s="19">
        <v>875</v>
      </c>
      <c r="P12" s="11">
        <v>847</v>
      </c>
      <c r="Q12" s="11">
        <v>748</v>
      </c>
      <c r="R12" s="13">
        <f t="shared" si="0"/>
        <v>-1605</v>
      </c>
      <c r="S12" s="14">
        <f t="shared" si="1"/>
        <v>-68.210794730131738</v>
      </c>
    </row>
    <row r="13" spans="1:19" x14ac:dyDescent="0.3">
      <c r="A13" s="3" t="s">
        <v>11</v>
      </c>
      <c r="B13" s="4">
        <v>2185</v>
      </c>
      <c r="C13" s="5">
        <v>2573</v>
      </c>
      <c r="D13" s="5">
        <v>2509</v>
      </c>
      <c r="E13" s="5">
        <v>2746</v>
      </c>
      <c r="F13" s="5">
        <v>2862</v>
      </c>
      <c r="G13" s="5">
        <v>3094</v>
      </c>
      <c r="H13" s="5">
        <v>3092</v>
      </c>
      <c r="I13" s="5">
        <v>3106</v>
      </c>
      <c r="J13" s="6">
        <v>3161</v>
      </c>
      <c r="K13" s="5">
        <v>2970</v>
      </c>
      <c r="L13" s="6">
        <v>2930</v>
      </c>
      <c r="M13" s="5">
        <v>2966</v>
      </c>
      <c r="N13" s="5">
        <v>2817</v>
      </c>
      <c r="O13" s="5">
        <v>2874</v>
      </c>
      <c r="P13" s="5">
        <v>2870</v>
      </c>
      <c r="Q13" s="5">
        <v>2820</v>
      </c>
      <c r="R13" s="7">
        <f t="shared" si="0"/>
        <v>635</v>
      </c>
      <c r="S13" s="8">
        <f t="shared" si="1"/>
        <v>29.061784897025177</v>
      </c>
    </row>
    <row r="14" spans="1:19" x14ac:dyDescent="0.3">
      <c r="A14" s="9" t="s">
        <v>12</v>
      </c>
      <c r="B14" s="10">
        <v>1429</v>
      </c>
      <c r="C14" s="11">
        <v>1488</v>
      </c>
      <c r="D14" s="11">
        <v>1477</v>
      </c>
      <c r="E14" s="11">
        <v>1519</v>
      </c>
      <c r="F14" s="11">
        <v>1511</v>
      </c>
      <c r="G14" s="11">
        <v>1505</v>
      </c>
      <c r="H14" s="11">
        <v>1467</v>
      </c>
      <c r="I14" s="11">
        <v>1439</v>
      </c>
      <c r="J14" s="12">
        <v>1375</v>
      </c>
      <c r="K14" s="11">
        <v>1327</v>
      </c>
      <c r="L14" s="12">
        <v>1249</v>
      </c>
      <c r="M14" s="11">
        <v>1168</v>
      </c>
      <c r="N14" s="11">
        <v>1073</v>
      </c>
      <c r="O14" s="11">
        <v>990</v>
      </c>
      <c r="P14" s="11">
        <v>906</v>
      </c>
      <c r="Q14" s="11">
        <v>818</v>
      </c>
      <c r="R14" s="13">
        <f t="shared" si="0"/>
        <v>-611</v>
      </c>
      <c r="S14" s="14">
        <f t="shared" si="1"/>
        <v>-42.757172848145551</v>
      </c>
    </row>
    <row r="15" spans="1:19" x14ac:dyDescent="0.3">
      <c r="A15" s="3" t="s">
        <v>13</v>
      </c>
      <c r="B15" s="4">
        <v>2408</v>
      </c>
      <c r="C15" s="5">
        <v>2667</v>
      </c>
      <c r="D15" s="5">
        <v>3579</v>
      </c>
      <c r="E15" s="5">
        <v>4415</v>
      </c>
      <c r="F15" s="5">
        <v>5461</v>
      </c>
      <c r="G15" s="5">
        <v>5793</v>
      </c>
      <c r="H15" s="5">
        <v>5812</v>
      </c>
      <c r="I15" s="5">
        <v>6097</v>
      </c>
      <c r="J15" s="6">
        <v>6353</v>
      </c>
      <c r="K15" s="5">
        <v>6460</v>
      </c>
      <c r="L15" s="6">
        <v>6260</v>
      </c>
      <c r="M15" s="5">
        <v>6027</v>
      </c>
      <c r="N15" s="5">
        <v>6050</v>
      </c>
      <c r="O15" s="5">
        <v>6021</v>
      </c>
      <c r="P15" s="5">
        <v>6038</v>
      </c>
      <c r="Q15" s="5">
        <v>5653</v>
      </c>
      <c r="R15" s="7">
        <f t="shared" si="0"/>
        <v>3245</v>
      </c>
      <c r="S15" s="8">
        <f t="shared" si="1"/>
        <v>134.75913621262458</v>
      </c>
    </row>
    <row r="16" spans="1:19" x14ac:dyDescent="0.3">
      <c r="A16" s="9" t="s">
        <v>14</v>
      </c>
      <c r="B16" s="10">
        <v>6291</v>
      </c>
      <c r="C16" s="11">
        <v>7373</v>
      </c>
      <c r="D16" s="11">
        <v>8830</v>
      </c>
      <c r="E16" s="11">
        <v>9501</v>
      </c>
      <c r="F16" s="11">
        <v>10423</v>
      </c>
      <c r="G16" s="11">
        <v>11485</v>
      </c>
      <c r="H16" s="11">
        <v>12192</v>
      </c>
      <c r="I16" s="11">
        <v>12569</v>
      </c>
      <c r="J16" s="12">
        <v>13235</v>
      </c>
      <c r="K16" s="11">
        <v>13148</v>
      </c>
      <c r="L16" s="12">
        <v>13524</v>
      </c>
      <c r="M16" s="11">
        <v>14271</v>
      </c>
      <c r="N16" s="11">
        <v>14697</v>
      </c>
      <c r="O16" s="11">
        <v>15237</v>
      </c>
      <c r="P16" s="11">
        <v>15586</v>
      </c>
      <c r="Q16" s="11">
        <v>15635</v>
      </c>
      <c r="R16" s="13">
        <f t="shared" si="0"/>
        <v>9344</v>
      </c>
      <c r="S16" s="14">
        <f t="shared" si="1"/>
        <v>148.52964552535366</v>
      </c>
    </row>
    <row r="17" spans="1:19" x14ac:dyDescent="0.3">
      <c r="A17" s="3" t="s">
        <v>15</v>
      </c>
      <c r="B17" s="4">
        <v>1198</v>
      </c>
      <c r="C17" s="5">
        <v>1264</v>
      </c>
      <c r="D17" s="5">
        <v>1474</v>
      </c>
      <c r="E17" s="5">
        <v>1641</v>
      </c>
      <c r="F17" s="5">
        <v>1890</v>
      </c>
      <c r="G17" s="5">
        <v>1866</v>
      </c>
      <c r="H17" s="5">
        <v>1896</v>
      </c>
      <c r="I17" s="5">
        <v>1802</v>
      </c>
      <c r="J17" s="6">
        <v>1793</v>
      </c>
      <c r="K17" s="5">
        <v>1800</v>
      </c>
      <c r="L17" s="6">
        <v>1556</v>
      </c>
      <c r="M17" s="5">
        <v>1519</v>
      </c>
      <c r="N17" s="5">
        <v>1524</v>
      </c>
      <c r="O17" s="5">
        <v>1535</v>
      </c>
      <c r="P17" s="5">
        <v>1505</v>
      </c>
      <c r="Q17" s="5">
        <v>1351</v>
      </c>
      <c r="R17" s="7">
        <f t="shared" si="0"/>
        <v>153</v>
      </c>
      <c r="S17" s="8">
        <f t="shared" si="1"/>
        <v>12.771285475792983</v>
      </c>
    </row>
    <row r="18" spans="1:19" x14ac:dyDescent="0.3">
      <c r="A18" s="9" t="s">
        <v>16</v>
      </c>
      <c r="B18" s="15">
        <v>265</v>
      </c>
      <c r="C18" s="19">
        <v>313</v>
      </c>
      <c r="D18" s="19">
        <v>370</v>
      </c>
      <c r="E18" s="19">
        <v>343</v>
      </c>
      <c r="F18" s="19">
        <v>303</v>
      </c>
      <c r="G18" s="19">
        <v>305</v>
      </c>
      <c r="H18" s="19">
        <v>318</v>
      </c>
      <c r="I18" s="19">
        <v>296</v>
      </c>
      <c r="J18" s="20">
        <v>290</v>
      </c>
      <c r="K18" s="19">
        <v>293</v>
      </c>
      <c r="L18" s="20">
        <v>249</v>
      </c>
      <c r="M18" s="19">
        <v>236</v>
      </c>
      <c r="N18" s="19">
        <v>239</v>
      </c>
      <c r="O18" s="19">
        <v>247</v>
      </c>
      <c r="P18" s="11">
        <v>270</v>
      </c>
      <c r="Q18" s="11">
        <v>262</v>
      </c>
      <c r="R18" s="13">
        <f t="shared" si="0"/>
        <v>-3</v>
      </c>
      <c r="S18" s="14">
        <f t="shared" si="1"/>
        <v>-1.132075471698113</v>
      </c>
    </row>
    <row r="19" spans="1:19" x14ac:dyDescent="0.3">
      <c r="A19" s="3" t="s">
        <v>17</v>
      </c>
      <c r="B19" s="16">
        <v>777</v>
      </c>
      <c r="C19" s="17">
        <v>968</v>
      </c>
      <c r="D19" s="5">
        <v>1123</v>
      </c>
      <c r="E19" s="5">
        <v>1287</v>
      </c>
      <c r="F19" s="5">
        <v>1453</v>
      </c>
      <c r="G19" s="5">
        <v>1461</v>
      </c>
      <c r="H19" s="5">
        <v>1472</v>
      </c>
      <c r="I19" s="5">
        <v>1619</v>
      </c>
      <c r="J19" s="6">
        <v>1761</v>
      </c>
      <c r="K19" s="5">
        <v>1718</v>
      </c>
      <c r="L19" s="6">
        <v>1699</v>
      </c>
      <c r="M19" s="5">
        <v>1657</v>
      </c>
      <c r="N19" s="5">
        <v>1716</v>
      </c>
      <c r="O19" s="5">
        <v>1709</v>
      </c>
      <c r="P19" s="5">
        <v>1660</v>
      </c>
      <c r="Q19" s="5">
        <v>1559</v>
      </c>
      <c r="R19" s="7">
        <f t="shared" si="0"/>
        <v>782</v>
      </c>
      <c r="S19" s="8">
        <f t="shared" si="1"/>
        <v>100.64350064350064</v>
      </c>
    </row>
    <row r="20" spans="1:19" x14ac:dyDescent="0.3">
      <c r="A20" s="9" t="s">
        <v>18</v>
      </c>
      <c r="B20" s="15">
        <v>87</v>
      </c>
      <c r="C20" s="19">
        <v>94</v>
      </c>
      <c r="D20" s="19">
        <v>91</v>
      </c>
      <c r="E20" s="19">
        <v>98</v>
      </c>
      <c r="F20" s="19">
        <v>111</v>
      </c>
      <c r="G20" s="19">
        <v>126</v>
      </c>
      <c r="H20" s="19">
        <v>133</v>
      </c>
      <c r="I20" s="19">
        <v>147</v>
      </c>
      <c r="J20" s="20">
        <v>158</v>
      </c>
      <c r="K20" s="19">
        <v>180</v>
      </c>
      <c r="L20" s="20">
        <v>185</v>
      </c>
      <c r="M20" s="19">
        <v>186</v>
      </c>
      <c r="N20" s="19">
        <v>189</v>
      </c>
      <c r="O20" s="19">
        <v>183</v>
      </c>
      <c r="P20" s="11">
        <v>190</v>
      </c>
      <c r="Q20" s="11">
        <v>187</v>
      </c>
      <c r="R20" s="13">
        <f t="shared" si="0"/>
        <v>100</v>
      </c>
      <c r="S20" s="14">
        <f t="shared" si="1"/>
        <v>114.94252873563218</v>
      </c>
    </row>
    <row r="21" spans="1:19" x14ac:dyDescent="0.3">
      <c r="A21" s="3" t="s">
        <v>19</v>
      </c>
      <c r="B21" s="4">
        <v>1381</v>
      </c>
      <c r="C21" s="5">
        <v>1611</v>
      </c>
      <c r="D21" s="5">
        <v>2005</v>
      </c>
      <c r="E21" s="5">
        <v>2047</v>
      </c>
      <c r="F21" s="5">
        <v>1997</v>
      </c>
      <c r="G21" s="5">
        <v>1966</v>
      </c>
      <c r="H21" s="5">
        <v>1884</v>
      </c>
      <c r="I21" s="5">
        <v>1895</v>
      </c>
      <c r="J21" s="6">
        <v>1838</v>
      </c>
      <c r="K21" s="5">
        <v>1735</v>
      </c>
      <c r="L21" s="6">
        <v>1721</v>
      </c>
      <c r="M21" s="5">
        <v>1653</v>
      </c>
      <c r="N21" s="5">
        <v>1719</v>
      </c>
      <c r="O21" s="5">
        <v>1840</v>
      </c>
      <c r="P21" s="5">
        <v>1837</v>
      </c>
      <c r="Q21" s="5">
        <v>1844</v>
      </c>
      <c r="R21" s="7">
        <f t="shared" si="0"/>
        <v>463</v>
      </c>
      <c r="S21" s="8">
        <f t="shared" si="1"/>
        <v>33.526430123099196</v>
      </c>
    </row>
    <row r="22" spans="1:19" x14ac:dyDescent="0.3">
      <c r="A22" s="9" t="s">
        <v>20</v>
      </c>
      <c r="B22" s="15">
        <v>277</v>
      </c>
      <c r="C22" s="19">
        <v>280</v>
      </c>
      <c r="D22" s="19">
        <v>318</v>
      </c>
      <c r="E22" s="19">
        <v>334</v>
      </c>
      <c r="F22" s="19">
        <v>346</v>
      </c>
      <c r="G22" s="19">
        <v>323</v>
      </c>
      <c r="H22" s="19">
        <v>338</v>
      </c>
      <c r="I22" s="19">
        <v>361</v>
      </c>
      <c r="J22" s="20">
        <v>365</v>
      </c>
      <c r="K22" s="19">
        <v>352</v>
      </c>
      <c r="L22" s="20">
        <v>347</v>
      </c>
      <c r="M22" s="19">
        <v>335</v>
      </c>
      <c r="N22" s="19">
        <v>306</v>
      </c>
      <c r="O22" s="19">
        <v>305</v>
      </c>
      <c r="P22" s="11">
        <v>280</v>
      </c>
      <c r="Q22" s="11">
        <v>262</v>
      </c>
      <c r="R22" s="21">
        <f t="shared" si="0"/>
        <v>-15</v>
      </c>
      <c r="S22" s="14">
        <f t="shared" si="1"/>
        <v>-5.415162454873645</v>
      </c>
    </row>
    <row r="23" spans="1:19" x14ac:dyDescent="0.3">
      <c r="A23" s="48" t="s">
        <v>21</v>
      </c>
      <c r="B23" s="49">
        <v>30427</v>
      </c>
      <c r="C23" s="50">
        <v>33136</v>
      </c>
      <c r="D23" s="50">
        <v>36383</v>
      </c>
      <c r="E23" s="50">
        <v>38658</v>
      </c>
      <c r="F23" s="50">
        <v>40853</v>
      </c>
      <c r="G23" s="50">
        <v>42697</v>
      </c>
      <c r="H23" s="50">
        <v>43435</v>
      </c>
      <c r="I23" s="50">
        <v>43953</v>
      </c>
      <c r="J23" s="51">
        <v>44860</v>
      </c>
      <c r="K23" s="50">
        <v>44107</v>
      </c>
      <c r="L23" s="51">
        <v>43470</v>
      </c>
      <c r="M23" s="50">
        <v>43955</v>
      </c>
      <c r="N23" s="50">
        <f>SUM(N7:N22)</f>
        <v>44181</v>
      </c>
      <c r="O23" s="50">
        <v>44734</v>
      </c>
      <c r="P23" s="50">
        <v>44782</v>
      </c>
      <c r="Q23" s="50">
        <v>43023</v>
      </c>
      <c r="R23" s="52">
        <f t="shared" si="0"/>
        <v>12596</v>
      </c>
      <c r="S23" s="53">
        <f t="shared" si="1"/>
        <v>41.397443060439734</v>
      </c>
    </row>
    <row r="24" spans="1:19" x14ac:dyDescent="0.3">
      <c r="A24" s="9" t="s">
        <v>22</v>
      </c>
      <c r="B24" s="10">
        <v>25552</v>
      </c>
      <c r="C24" s="11">
        <v>27953</v>
      </c>
      <c r="D24" s="11">
        <v>30946</v>
      </c>
      <c r="E24" s="11">
        <v>32793</v>
      </c>
      <c r="F24" s="11">
        <v>34713</v>
      </c>
      <c r="G24" s="11">
        <v>36574</v>
      </c>
      <c r="H24" s="11">
        <v>37158</v>
      </c>
      <c r="I24" s="11">
        <v>37496</v>
      </c>
      <c r="J24" s="12">
        <v>38297</v>
      </c>
      <c r="K24" s="11">
        <v>37714</v>
      </c>
      <c r="L24" s="12">
        <v>37260</v>
      </c>
      <c r="M24" s="11">
        <v>37909</v>
      </c>
      <c r="N24" s="11">
        <v>38220</v>
      </c>
      <c r="O24" s="11">
        <v>38878</v>
      </c>
      <c r="P24" s="11">
        <v>39154</v>
      </c>
      <c r="Q24" s="11">
        <v>37873</v>
      </c>
      <c r="R24" s="13">
        <f t="shared" si="0"/>
        <v>12321</v>
      </c>
      <c r="S24" s="14">
        <f t="shared" si="1"/>
        <v>48.21931747025674</v>
      </c>
    </row>
    <row r="25" spans="1:19" ht="15" thickBot="1" x14ac:dyDescent="0.35">
      <c r="A25" s="22" t="s">
        <v>23</v>
      </c>
      <c r="B25" s="23">
        <v>4875</v>
      </c>
      <c r="C25" s="24">
        <v>5183</v>
      </c>
      <c r="D25" s="24">
        <v>5437</v>
      </c>
      <c r="E25" s="24">
        <v>5865</v>
      </c>
      <c r="F25" s="24">
        <v>6140</v>
      </c>
      <c r="G25" s="24">
        <v>6123</v>
      </c>
      <c r="H25" s="24">
        <v>6277</v>
      </c>
      <c r="I25" s="24">
        <v>6457</v>
      </c>
      <c r="J25" s="25">
        <v>6563</v>
      </c>
      <c r="K25" s="24">
        <v>6393</v>
      </c>
      <c r="L25" s="25">
        <v>6210</v>
      </c>
      <c r="M25" s="24">
        <v>6046</v>
      </c>
      <c r="N25" s="24">
        <v>5961</v>
      </c>
      <c r="O25" s="24">
        <v>5856</v>
      </c>
      <c r="P25" s="24">
        <v>5628</v>
      </c>
      <c r="Q25" s="24">
        <v>5150</v>
      </c>
      <c r="R25" s="26">
        <f t="shared" si="0"/>
        <v>275</v>
      </c>
      <c r="S25" s="27">
        <f t="shared" si="1"/>
        <v>5.6410256410256432</v>
      </c>
    </row>
    <row r="26" spans="1:19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9" x14ac:dyDescent="0.3">
      <c r="A27" s="30" t="s">
        <v>24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9"/>
      <c r="P27" s="29"/>
      <c r="Q27" s="29"/>
    </row>
  </sheetData>
  <mergeCells count="21">
    <mergeCell ref="R4:S4"/>
    <mergeCell ref="R5:S5"/>
    <mergeCell ref="G4:G5"/>
    <mergeCell ref="H4:H5"/>
    <mergeCell ref="I4:I5"/>
    <mergeCell ref="J4:J5"/>
    <mergeCell ref="K4:K5"/>
    <mergeCell ref="L4:L5"/>
    <mergeCell ref="P4:P5"/>
    <mergeCell ref="A27:N27"/>
    <mergeCell ref="M4:M5"/>
    <mergeCell ref="N4:N5"/>
    <mergeCell ref="O4:O5"/>
    <mergeCell ref="Q4:Q5"/>
    <mergeCell ref="A4:A6"/>
    <mergeCell ref="B4:B5"/>
    <mergeCell ref="C4:C5"/>
    <mergeCell ref="D4:D5"/>
    <mergeCell ref="E4:E5"/>
    <mergeCell ref="F4:F5"/>
    <mergeCell ref="B6:Q6"/>
  </mergeCells>
  <conditionalFormatting sqref="H27">
    <cfRule type="cellIs" dxfId="0" priority="2" stopIfTrue="1" operator="between">
      <formula>1</formula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3.1     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2021-10-21T13:32:26Z</dcterms:created>
  <dcterms:modified xsi:type="dcterms:W3CDTF">2022-06-22T14:35:23Z</dcterms:modified>
</cp:coreProperties>
</file>